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B955D620-692D-497B-B694-103AFB3F11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9" i="1" l="1"/>
  <c r="D130" i="1"/>
  <c r="D128" i="1"/>
  <c r="D126" i="1"/>
  <c r="D124" i="1"/>
  <c r="D122" i="1"/>
  <c r="D120" i="1"/>
  <c r="D118" i="1"/>
  <c r="D115" i="1"/>
  <c r="D113" i="1"/>
  <c r="D111" i="1"/>
  <c r="D109" i="1"/>
  <c r="D107" i="1"/>
  <c r="D105" i="1"/>
  <c r="D103" i="1"/>
  <c r="D100" i="1"/>
  <c r="D98" i="1"/>
  <c r="D96" i="1"/>
  <c r="D94" i="1"/>
  <c r="D92" i="1"/>
  <c r="D90" i="1"/>
  <c r="D88" i="1"/>
  <c r="D85" i="1"/>
  <c r="D83" i="1"/>
  <c r="D81" i="1"/>
  <c r="D79" i="1"/>
  <c r="D76" i="1"/>
  <c r="D74" i="1"/>
  <c r="D72" i="1"/>
  <c r="D70" i="1"/>
  <c r="D68" i="1"/>
  <c r="D66" i="1"/>
  <c r="D63" i="1"/>
  <c r="D61" i="1"/>
  <c r="D59" i="1"/>
  <c r="D57" i="1"/>
  <c r="D55" i="1"/>
  <c r="D53" i="1"/>
  <c r="D51" i="1"/>
  <c r="D49" i="1"/>
  <c r="D47" i="1"/>
  <c r="D45" i="1"/>
  <c r="D43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150" i="1" s="1"/>
</calcChain>
</file>

<file path=xl/sharedStrings.xml><?xml version="1.0" encoding="utf-8"?>
<sst xmlns="http://schemas.openxmlformats.org/spreadsheetml/2006/main" count="414" uniqueCount="168">
  <si>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</si>
  <si>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</si>
  <si>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</si>
  <si>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</si>
  <si>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</si>
  <si>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</si>
  <si>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</si>
  <si>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</si>
  <si>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CENTAR ZA AUTIZAM_x000D_
Dvorničićeva 6_x000D_
Zagreb_x000D_
Tel: +385(1)2856756   Fax: +385(1)2856756_x000D_
OIB: 63467332374_x000D_
Mail: racunovodstvo@centar-autizam-zg.skole.hr_x000D_
IBAN: HR0823600001101250829</t>
  </si>
  <si>
    <t>Isplata Sredstava Za Razdoblje: 01.07.2026 Do 31.07.2026</t>
  </si>
  <si>
    <t>MARASOVIĆ</t>
  </si>
  <si>
    <t>96637002990</t>
  </si>
  <si>
    <t>STARIGRAD</t>
  </si>
  <si>
    <t>KOMUNALNE USLUGE</t>
  </si>
  <si>
    <t>CENTAR ZA AUTIZAM</t>
  </si>
  <si>
    <t>Ukupno:</t>
  </si>
  <si>
    <t>ZAGREBAČKA BANKA</t>
  </si>
  <si>
    <t>92963223473</t>
  </si>
  <si>
    <t>ZAGREB</t>
  </si>
  <si>
    <t>Nema Konta Na Odabranoj Razini</t>
  </si>
  <si>
    <t>JAVNA VATROGASNA POSTROJBA GRADA ZAGREBA</t>
  </si>
  <si>
    <t>92366589656</t>
  </si>
  <si>
    <t>10000 ZAGREB</t>
  </si>
  <si>
    <t>OSTALE USLUGE</t>
  </si>
  <si>
    <t>VODOVOD D.O.O. ZADAR</t>
  </si>
  <si>
    <t>89406825003</t>
  </si>
  <si>
    <t>ZADAR</t>
  </si>
  <si>
    <t>BTnet Taormina d.o.o</t>
  </si>
  <si>
    <t>88138401973</t>
  </si>
  <si>
    <t>USLUGE TELEFONA, POŠTE I PRIJEVOZA</t>
  </si>
  <si>
    <t>Odvjetničko društvo KALLAY &amp; PARTNERI d.o.o.</t>
  </si>
  <si>
    <t>86709918716</t>
  </si>
  <si>
    <t>10000 Zagreb</t>
  </si>
  <si>
    <t>OSTALI NESPOMENUTI RASHODI POSLOVANJA</t>
  </si>
  <si>
    <t>ČISTOĆA D.O.O. ZAGREB</t>
  </si>
  <si>
    <t>85584865987</t>
  </si>
  <si>
    <t>ZAGREBAČKI HOLDING  D.O.O.</t>
  </si>
  <si>
    <t>ČISTOĆA  ZADAR</t>
  </si>
  <si>
    <t>84923155727</t>
  </si>
  <si>
    <t>AUTO CENTAR ŠATRAK d.o.o.</t>
  </si>
  <si>
    <t>83902993021</t>
  </si>
  <si>
    <t>USLUGE TEKUĆEG I INVESTICIJSKOG ODRŽAVANJA</t>
  </si>
  <si>
    <t>VODOOPSKRBA I ODVODNJA D.O.O.</t>
  </si>
  <si>
    <t>83416546499</t>
  </si>
  <si>
    <t>ZET D.O.O.</t>
  </si>
  <si>
    <t>82031999604</t>
  </si>
  <si>
    <t>HRVATSKI TELEKOM D.D.</t>
  </si>
  <si>
    <t>81793146560</t>
  </si>
  <si>
    <t>LIND-GRAD D.O.O</t>
  </si>
  <si>
    <t>81530401884</t>
  </si>
  <si>
    <t>AGRODALM d.o.o.</t>
  </si>
  <si>
    <t>80649374262</t>
  </si>
  <si>
    <t>MATERIJAL I SIROVINE</t>
  </si>
  <si>
    <t>TRINDUS EXPERT d.o.o</t>
  </si>
  <si>
    <t>77583789735</t>
  </si>
  <si>
    <t>Zagreb</t>
  </si>
  <si>
    <t>ZAGREBAČKE PEKARNE KLARA D.D.</t>
  </si>
  <si>
    <t>76842508189</t>
  </si>
  <si>
    <t>PEVEC D.D.</t>
  </si>
  <si>
    <t>73660371074</t>
  </si>
  <si>
    <t>SESVETE</t>
  </si>
  <si>
    <t>MATERIJAL I DIJELOVI ZA TEKUĆE I INVESTICIJSKO ODRŽAVANJE</t>
  </si>
  <si>
    <t>UREĐAJI, STROJEVI I OPREMA ZA OSTALE NAMJENE</t>
  </si>
  <si>
    <t>OPTIMUS  D.O.O.</t>
  </si>
  <si>
    <t>71981294715</t>
  </si>
  <si>
    <t>ČAKOVEC</t>
  </si>
  <si>
    <t>RAČUNALNE USLUGE</t>
  </si>
  <si>
    <t>BAUHAUS-ZAGREB k.d.</t>
  </si>
  <si>
    <t>71642207963</t>
  </si>
  <si>
    <t>10090 ZAGREB</t>
  </si>
  <si>
    <t>Telemach Hrvatska d.o.o.</t>
  </si>
  <si>
    <t>70133616033</t>
  </si>
  <si>
    <t>TOKIĆ TRGOVINA D.O.O</t>
  </si>
  <si>
    <t>68506332477</t>
  </si>
  <si>
    <t>HRT ZAGREB</t>
  </si>
  <si>
    <t>68419124305</t>
  </si>
  <si>
    <t>USLUGE PROMIDŽBE I INFORMIRANJA</t>
  </si>
  <si>
    <t>NARODNE NOVINE D.D.</t>
  </si>
  <si>
    <t>64546066176</t>
  </si>
  <si>
    <t>UREDSKI MATERIJAL I OSTALI MATERIJALNI RASHODI</t>
  </si>
  <si>
    <t>KEMOBOJA-DUBRAVA d.o.o.</t>
  </si>
  <si>
    <t>64021574271</t>
  </si>
  <si>
    <t>ŠKOLA ZA CESTOVNI PROMET</t>
  </si>
  <si>
    <t>63422210966</t>
  </si>
  <si>
    <t>Poslovna Literatura d.o.o.</t>
  </si>
  <si>
    <t>61452840082</t>
  </si>
  <si>
    <t>STRUČNO USAVRŠAVANJE ZAPOSLENIKA</t>
  </si>
  <si>
    <t>PASTOR SERVISI d.o.o.</t>
  </si>
  <si>
    <t>60654129780</t>
  </si>
  <si>
    <t>10437 Rakitje</t>
  </si>
  <si>
    <t>ELITE TRAVEL PUTNIČKA AGENCIJA D.O.O.</t>
  </si>
  <si>
    <t>58914751045</t>
  </si>
  <si>
    <t>20000 DUBROVNIK</t>
  </si>
  <si>
    <t>SLUŽBENA PUTOVANJA</t>
  </si>
  <si>
    <t>IGO-MAT d.o.o.</t>
  </si>
  <si>
    <t>55662000497</t>
  </si>
  <si>
    <t>10432 Bregana</t>
  </si>
  <si>
    <t>FINTIĆ PROMET D.O.O.</t>
  </si>
  <si>
    <t>50082213770</t>
  </si>
  <si>
    <t>DUGO SELO</t>
  </si>
  <si>
    <t>CopyLink d.o.o.</t>
  </si>
  <si>
    <t>49231114087</t>
  </si>
  <si>
    <t>10040 Zagreb</t>
  </si>
  <si>
    <t>TECH4YOU d.o.o.</t>
  </si>
  <si>
    <t>46965999691</t>
  </si>
  <si>
    <t>Lpp Croatia d.o.o.</t>
  </si>
  <si>
    <t>46556562723</t>
  </si>
  <si>
    <t>VINDIJA</t>
  </si>
  <si>
    <t>44138062462</t>
  </si>
  <si>
    <t>VARAŽDIN</t>
  </si>
  <si>
    <t>HEP ELEKTRA D.O.O.</t>
  </si>
  <si>
    <t>43965974818</t>
  </si>
  <si>
    <t>ENERGIJA</t>
  </si>
  <si>
    <t>AUTOSERVIS TOPOLOVAC</t>
  </si>
  <si>
    <t>39341048864</t>
  </si>
  <si>
    <t>METRO CASH &amp; CARRY D.O.O.</t>
  </si>
  <si>
    <t>38016445738</t>
  </si>
  <si>
    <t>LESNINA H. D.O.O.</t>
  </si>
  <si>
    <t>36998794856</t>
  </si>
  <si>
    <t>10373 IVANJA REKA</t>
  </si>
  <si>
    <t>SITNI INVENTAR I AUTO GUME</t>
  </si>
  <si>
    <t>ZAKLADA SERGEJ SALTYKOW</t>
  </si>
  <si>
    <t>34036558955</t>
  </si>
  <si>
    <t>ZAKUPNINE I NAJAMNINE</t>
  </si>
  <si>
    <t>ZAVOD ZA JAVNO ZDRAVSTVO ZAGREB</t>
  </si>
  <si>
    <t>33392005961</t>
  </si>
  <si>
    <t>ZDRAVSTVENE I VETERINARSKE USLUGE</t>
  </si>
  <si>
    <t>A1 Hrvatska d.o.o.</t>
  </si>
  <si>
    <t>29524210204</t>
  </si>
  <si>
    <t>UDRUGA ZA AUTIZAM SUNCE</t>
  </si>
  <si>
    <t>27880076749</t>
  </si>
  <si>
    <t>NOVA GRADIŠKA</t>
  </si>
  <si>
    <t>I N A  D.D.</t>
  </si>
  <si>
    <t>27759560625</t>
  </si>
  <si>
    <t>VUKOVIĆ PRODUCTION D.O.O.</t>
  </si>
  <si>
    <t>26900108342</t>
  </si>
  <si>
    <t>OTP Leasing d.d.</t>
  </si>
  <si>
    <t>23780250353</t>
  </si>
  <si>
    <t>KAMATE ZA PRIMLJENEZAJMOVE OD TRG. DRUŠTAVA</t>
  </si>
  <si>
    <t>MEDIKOL D.O.O.</t>
  </si>
  <si>
    <t>22427089148</t>
  </si>
  <si>
    <t>Podravka d.d.</t>
  </si>
  <si>
    <t>18928523252</t>
  </si>
  <si>
    <t>48000 Koprivnica</t>
  </si>
  <si>
    <t>ALFABET INKUBATOR D.O.O.</t>
  </si>
  <si>
    <t>17826237673</t>
  </si>
  <si>
    <t>REST BAR</t>
  </si>
  <si>
    <t>17660118902</t>
  </si>
  <si>
    <t>REPREZENTACIJA</t>
  </si>
  <si>
    <t>HEP-TOPLINARSTVO D.O.O.</t>
  </si>
  <si>
    <t>15907062900</t>
  </si>
  <si>
    <t>LEDO plus  d.o.o.</t>
  </si>
  <si>
    <t>07179054100</t>
  </si>
  <si>
    <t>VIVID ORIGINAL turistička agencija d.o.o.</t>
  </si>
  <si>
    <t>05821545022</t>
  </si>
  <si>
    <t>GRADSKO STAMBENO KOMUNALNO GOSPODARSTVO D.O.O</t>
  </si>
  <si>
    <t>03744272526</t>
  </si>
  <si>
    <t>SVIJET VIJAKA d.o.o.</t>
  </si>
  <si>
    <t>01282394765</t>
  </si>
  <si>
    <t>ACUTOR SERVIS j.d.o.o.</t>
  </si>
  <si>
    <t>00994737479</t>
  </si>
  <si>
    <t>10360 Sesvete</t>
  </si>
  <si>
    <t>EUROVRT</t>
  </si>
  <si>
    <t>-</t>
  </si>
  <si>
    <t>KAUFLAND</t>
  </si>
  <si>
    <t/>
  </si>
  <si>
    <t>LJEKARNE PROPHARMA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</si>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</sst>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33"/>
  <sheetViews>
    <sheetView tabSelected="1" topLeftCell="A104" zoomScaleNormal="100" workbookViewId="0">
      <selection activeCell="A176" sqref="A17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550</v>
      </c>
      <c r="E7" s="10">
        <v>3234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550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324.63</v>
      </c>
      <c r="E9" s="10">
        <v>3439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324.63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91.25</v>
      </c>
      <c r="E11" s="10">
        <v>3239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91.25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21.72</v>
      </c>
      <c r="E13" s="10">
        <v>3234</v>
      </c>
      <c r="F13" s="9" t="s">
        <v>13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21.72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18</v>
      </c>
      <c r="D15" s="18">
        <v>39.69</v>
      </c>
      <c r="E15" s="10">
        <v>3231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39.69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2750</v>
      </c>
      <c r="E17" s="10">
        <v>3299</v>
      </c>
      <c r="F17" s="9" t="s">
        <v>33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2750</v>
      </c>
      <c r="E18" s="23"/>
      <c r="F18" s="25"/>
      <c r="G18" s="26"/>
    </row>
    <row r="19" spans="1:7" x14ac:dyDescent="0.25">
      <c r="A19" s="9" t="s">
        <v>34</v>
      </c>
      <c r="B19" s="14" t="s">
        <v>35</v>
      </c>
      <c r="C19" s="10" t="s">
        <v>18</v>
      </c>
      <c r="D19" s="18">
        <v>65.67</v>
      </c>
      <c r="E19" s="10">
        <v>3234</v>
      </c>
      <c r="F19" s="9" t="s">
        <v>13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65.67</v>
      </c>
      <c r="E20" s="23"/>
      <c r="F20" s="25"/>
      <c r="G20" s="26"/>
    </row>
    <row r="21" spans="1:7" x14ac:dyDescent="0.25">
      <c r="A21" s="9" t="s">
        <v>36</v>
      </c>
      <c r="B21" s="14" t="s">
        <v>35</v>
      </c>
      <c r="C21" s="10" t="s">
        <v>18</v>
      </c>
      <c r="D21" s="18">
        <v>691.68</v>
      </c>
      <c r="E21" s="10">
        <v>3234</v>
      </c>
      <c r="F21" s="9" t="s">
        <v>13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691.68</v>
      </c>
      <c r="E22" s="23"/>
      <c r="F22" s="25"/>
      <c r="G22" s="26"/>
    </row>
    <row r="23" spans="1:7" x14ac:dyDescent="0.25">
      <c r="A23" s="9" t="s">
        <v>37</v>
      </c>
      <c r="B23" s="14" t="s">
        <v>38</v>
      </c>
      <c r="C23" s="10" t="s">
        <v>26</v>
      </c>
      <c r="D23" s="18">
        <v>182.1</v>
      </c>
      <c r="E23" s="10">
        <v>3234</v>
      </c>
      <c r="F23" s="9" t="s">
        <v>13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182.1</v>
      </c>
      <c r="E24" s="23"/>
      <c r="F24" s="25"/>
      <c r="G24" s="26"/>
    </row>
    <row r="25" spans="1:7" x14ac:dyDescent="0.25">
      <c r="A25" s="9" t="s">
        <v>39</v>
      </c>
      <c r="B25" s="14" t="s">
        <v>40</v>
      </c>
      <c r="C25" s="10" t="s">
        <v>32</v>
      </c>
      <c r="D25" s="18">
        <v>754.15</v>
      </c>
      <c r="E25" s="10">
        <v>3232</v>
      </c>
      <c r="F25" s="9" t="s">
        <v>41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754.15</v>
      </c>
      <c r="E26" s="23"/>
      <c r="F26" s="25"/>
      <c r="G26" s="26"/>
    </row>
    <row r="27" spans="1:7" x14ac:dyDescent="0.25">
      <c r="A27" s="9" t="s">
        <v>42</v>
      </c>
      <c r="B27" s="14" t="s">
        <v>43</v>
      </c>
      <c r="C27" s="10" t="s">
        <v>18</v>
      </c>
      <c r="D27" s="18">
        <v>201.04</v>
      </c>
      <c r="E27" s="10">
        <v>3234</v>
      </c>
      <c r="F27" s="9" t="s">
        <v>13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201.04</v>
      </c>
      <c r="E28" s="23"/>
      <c r="F28" s="25"/>
      <c r="G28" s="26"/>
    </row>
    <row r="29" spans="1:7" x14ac:dyDescent="0.25">
      <c r="A29" s="9" t="s">
        <v>44</v>
      </c>
      <c r="B29" s="14" t="s">
        <v>45</v>
      </c>
      <c r="C29" s="10" t="s">
        <v>18</v>
      </c>
      <c r="D29" s="18">
        <v>19.239999999999998</v>
      </c>
      <c r="E29" s="10">
        <v>3231</v>
      </c>
      <c r="F29" s="9" t="s">
        <v>29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19.239999999999998</v>
      </c>
      <c r="E30" s="23"/>
      <c r="F30" s="25"/>
      <c r="G30" s="26"/>
    </row>
    <row r="31" spans="1:7" x14ac:dyDescent="0.25">
      <c r="A31" s="9" t="s">
        <v>46</v>
      </c>
      <c r="B31" s="14" t="s">
        <v>47</v>
      </c>
      <c r="C31" s="10" t="s">
        <v>18</v>
      </c>
      <c r="D31" s="18">
        <v>20.83</v>
      </c>
      <c r="E31" s="10">
        <v>3231</v>
      </c>
      <c r="F31" s="9" t="s">
        <v>29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20.83</v>
      </c>
      <c r="E32" s="23"/>
      <c r="F32" s="25"/>
      <c r="G32" s="26"/>
    </row>
    <row r="33" spans="1:7" x14ac:dyDescent="0.25">
      <c r="A33" s="9" t="s">
        <v>48</v>
      </c>
      <c r="B33" s="14" t="s">
        <v>49</v>
      </c>
      <c r="C33" s="10" t="s">
        <v>18</v>
      </c>
      <c r="D33" s="18">
        <v>244.02</v>
      </c>
      <c r="E33" s="10">
        <v>3234</v>
      </c>
      <c r="F33" s="9" t="s">
        <v>13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244.02</v>
      </c>
      <c r="E34" s="23"/>
      <c r="F34" s="25"/>
      <c r="G34" s="26"/>
    </row>
    <row r="35" spans="1:7" x14ac:dyDescent="0.25">
      <c r="A35" s="9" t="s">
        <v>50</v>
      </c>
      <c r="B35" s="14" t="s">
        <v>51</v>
      </c>
      <c r="C35" s="10" t="s">
        <v>32</v>
      </c>
      <c r="D35" s="18">
        <v>3096.87</v>
      </c>
      <c r="E35" s="10">
        <v>3222</v>
      </c>
      <c r="F35" s="9" t="s">
        <v>52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3096.87</v>
      </c>
      <c r="E36" s="23"/>
      <c r="F36" s="25"/>
      <c r="G36" s="26"/>
    </row>
    <row r="37" spans="1:7" x14ac:dyDescent="0.25">
      <c r="A37" s="9" t="s">
        <v>53</v>
      </c>
      <c r="B37" s="14" t="s">
        <v>54</v>
      </c>
      <c r="C37" s="10" t="s">
        <v>55</v>
      </c>
      <c r="D37" s="18">
        <v>497.5</v>
      </c>
      <c r="E37" s="10">
        <v>3232</v>
      </c>
      <c r="F37" s="9" t="s">
        <v>41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497.5</v>
      </c>
      <c r="E38" s="23"/>
      <c r="F38" s="25"/>
      <c r="G38" s="26"/>
    </row>
    <row r="39" spans="1:7" x14ac:dyDescent="0.25">
      <c r="A39" s="9" t="s">
        <v>56</v>
      </c>
      <c r="B39" s="14" t="s">
        <v>57</v>
      </c>
      <c r="C39" s="10" t="s">
        <v>18</v>
      </c>
      <c r="D39" s="18">
        <v>736.82</v>
      </c>
      <c r="E39" s="10">
        <v>3222</v>
      </c>
      <c r="F39" s="9" t="s">
        <v>52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736.82</v>
      </c>
      <c r="E40" s="23"/>
      <c r="F40" s="25"/>
      <c r="G40" s="26"/>
    </row>
    <row r="41" spans="1:7" x14ac:dyDescent="0.25">
      <c r="A41" s="9" t="s">
        <v>58</v>
      </c>
      <c r="B41" s="14" t="s">
        <v>59</v>
      </c>
      <c r="C41" s="10" t="s">
        <v>60</v>
      </c>
      <c r="D41" s="18">
        <v>10</v>
      </c>
      <c r="E41" s="10">
        <v>3224</v>
      </c>
      <c r="F41" s="9" t="s">
        <v>61</v>
      </c>
      <c r="G41" s="27" t="s">
        <v>14</v>
      </c>
    </row>
    <row r="42" spans="1:7" x14ac:dyDescent="0.25">
      <c r="A42" s="9"/>
      <c r="B42" s="14"/>
      <c r="C42" s="10"/>
      <c r="D42" s="18">
        <v>708.8</v>
      </c>
      <c r="E42" s="10">
        <v>4227</v>
      </c>
      <c r="F42" s="9" t="s">
        <v>62</v>
      </c>
      <c r="G42" s="28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SUM(D41:D42)</f>
        <v>718.8</v>
      </c>
      <c r="E43" s="23"/>
      <c r="F43" s="25"/>
      <c r="G43" s="26"/>
    </row>
    <row r="44" spans="1:7" x14ac:dyDescent="0.25">
      <c r="A44" s="9" t="s">
        <v>63</v>
      </c>
      <c r="B44" s="14" t="s">
        <v>64</v>
      </c>
      <c r="C44" s="10" t="s">
        <v>65</v>
      </c>
      <c r="D44" s="18">
        <v>202.8</v>
      </c>
      <c r="E44" s="10">
        <v>3238</v>
      </c>
      <c r="F44" s="9" t="s">
        <v>66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202.8</v>
      </c>
      <c r="E45" s="23"/>
      <c r="F45" s="25"/>
      <c r="G45" s="26"/>
    </row>
    <row r="46" spans="1:7" x14ac:dyDescent="0.25">
      <c r="A46" s="9" t="s">
        <v>67</v>
      </c>
      <c r="B46" s="14" t="s">
        <v>68</v>
      </c>
      <c r="C46" s="10" t="s">
        <v>69</v>
      </c>
      <c r="D46" s="18">
        <v>29.9</v>
      </c>
      <c r="E46" s="10">
        <v>3224</v>
      </c>
      <c r="F46" s="9" t="s">
        <v>61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29.9</v>
      </c>
      <c r="E47" s="23"/>
      <c r="F47" s="25"/>
      <c r="G47" s="26"/>
    </row>
    <row r="48" spans="1:7" x14ac:dyDescent="0.25">
      <c r="A48" s="9" t="s">
        <v>70</v>
      </c>
      <c r="B48" s="14" t="s">
        <v>71</v>
      </c>
      <c r="C48" s="10" t="s">
        <v>32</v>
      </c>
      <c r="D48" s="18">
        <v>794.98</v>
      </c>
      <c r="E48" s="10">
        <v>3231</v>
      </c>
      <c r="F48" s="9" t="s">
        <v>29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794.98</v>
      </c>
      <c r="E49" s="23"/>
      <c r="F49" s="25"/>
      <c r="G49" s="26"/>
    </row>
    <row r="50" spans="1:7" x14ac:dyDescent="0.25">
      <c r="A50" s="9" t="s">
        <v>72</v>
      </c>
      <c r="B50" s="14" t="s">
        <v>73</v>
      </c>
      <c r="C50" s="10" t="s">
        <v>18</v>
      </c>
      <c r="D50" s="18">
        <v>345.66</v>
      </c>
      <c r="E50" s="10">
        <v>3224</v>
      </c>
      <c r="F50" s="9" t="s">
        <v>61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345.66</v>
      </c>
      <c r="E51" s="23"/>
      <c r="F51" s="25"/>
      <c r="G51" s="26"/>
    </row>
    <row r="52" spans="1:7" x14ac:dyDescent="0.25">
      <c r="A52" s="9" t="s">
        <v>74</v>
      </c>
      <c r="B52" s="14" t="s">
        <v>75</v>
      </c>
      <c r="C52" s="10" t="s">
        <v>18</v>
      </c>
      <c r="D52" s="18">
        <v>31.86</v>
      </c>
      <c r="E52" s="10">
        <v>3233</v>
      </c>
      <c r="F52" s="9" t="s">
        <v>76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31.86</v>
      </c>
      <c r="E53" s="23"/>
      <c r="F53" s="25"/>
      <c r="G53" s="26"/>
    </row>
    <row r="54" spans="1:7" x14ac:dyDescent="0.25">
      <c r="A54" s="9" t="s">
        <v>77</v>
      </c>
      <c r="B54" s="14" t="s">
        <v>78</v>
      </c>
      <c r="C54" s="10" t="s">
        <v>18</v>
      </c>
      <c r="D54" s="18">
        <v>559.96</v>
      </c>
      <c r="E54" s="10">
        <v>3221</v>
      </c>
      <c r="F54" s="9" t="s">
        <v>79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559.96</v>
      </c>
      <c r="E55" s="23"/>
      <c r="F55" s="25"/>
      <c r="G55" s="26"/>
    </row>
    <row r="56" spans="1:7" x14ac:dyDescent="0.25">
      <c r="A56" s="9" t="s">
        <v>80</v>
      </c>
      <c r="B56" s="14" t="s">
        <v>81</v>
      </c>
      <c r="C56" s="10" t="s">
        <v>22</v>
      </c>
      <c r="D56" s="18">
        <v>117.36</v>
      </c>
      <c r="E56" s="10">
        <v>3224</v>
      </c>
      <c r="F56" s="9" t="s">
        <v>61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117.36</v>
      </c>
      <c r="E57" s="23"/>
      <c r="F57" s="25"/>
      <c r="G57" s="26"/>
    </row>
    <row r="58" spans="1:7" x14ac:dyDescent="0.25">
      <c r="A58" s="9" t="s">
        <v>82</v>
      </c>
      <c r="B58" s="14" t="s">
        <v>83</v>
      </c>
      <c r="C58" s="10" t="s">
        <v>22</v>
      </c>
      <c r="D58" s="18">
        <v>15</v>
      </c>
      <c r="E58" s="10">
        <v>3299</v>
      </c>
      <c r="F58" s="9" t="s">
        <v>33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15</v>
      </c>
      <c r="E59" s="23"/>
      <c r="F59" s="25"/>
      <c r="G59" s="26"/>
    </row>
    <row r="60" spans="1:7" x14ac:dyDescent="0.25">
      <c r="A60" s="9" t="s">
        <v>84</v>
      </c>
      <c r="B60" s="14" t="s">
        <v>85</v>
      </c>
      <c r="C60" s="10" t="s">
        <v>32</v>
      </c>
      <c r="D60" s="18">
        <v>141.96</v>
      </c>
      <c r="E60" s="10">
        <v>3213</v>
      </c>
      <c r="F60" s="9" t="s">
        <v>86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141.96</v>
      </c>
      <c r="E61" s="23"/>
      <c r="F61" s="25"/>
      <c r="G61" s="26"/>
    </row>
    <row r="62" spans="1:7" x14ac:dyDescent="0.25">
      <c r="A62" s="9" t="s">
        <v>87</v>
      </c>
      <c r="B62" s="14" t="s">
        <v>88</v>
      </c>
      <c r="C62" s="10" t="s">
        <v>89</v>
      </c>
      <c r="D62" s="18">
        <v>163.98</v>
      </c>
      <c r="E62" s="10">
        <v>3232</v>
      </c>
      <c r="F62" s="9" t="s">
        <v>41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163.98</v>
      </c>
      <c r="E63" s="23"/>
      <c r="F63" s="25"/>
      <c r="G63" s="26"/>
    </row>
    <row r="64" spans="1:7" x14ac:dyDescent="0.25">
      <c r="A64" s="9" t="s">
        <v>90</v>
      </c>
      <c r="B64" s="14" t="s">
        <v>91</v>
      </c>
      <c r="C64" s="10" t="s">
        <v>92</v>
      </c>
      <c r="D64" s="18">
        <v>632</v>
      </c>
      <c r="E64" s="10">
        <v>3211</v>
      </c>
      <c r="F64" s="9" t="s">
        <v>93</v>
      </c>
      <c r="G64" s="27" t="s">
        <v>14</v>
      </c>
    </row>
    <row r="65" spans="1:7" x14ac:dyDescent="0.25">
      <c r="A65" s="9"/>
      <c r="B65" s="14"/>
      <c r="C65" s="10"/>
      <c r="D65" s="18">
        <v>1322</v>
      </c>
      <c r="E65" s="10">
        <v>3211</v>
      </c>
      <c r="F65" s="9" t="s">
        <v>93</v>
      </c>
      <c r="G65" s="28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SUM(D64:D65)</f>
        <v>1954</v>
      </c>
      <c r="E66" s="23"/>
      <c r="F66" s="25"/>
      <c r="G66" s="26"/>
    </row>
    <row r="67" spans="1:7" x14ac:dyDescent="0.25">
      <c r="A67" s="9" t="s">
        <v>94</v>
      </c>
      <c r="B67" s="14" t="s">
        <v>95</v>
      </c>
      <c r="C67" s="10" t="s">
        <v>96</v>
      </c>
      <c r="D67" s="18">
        <v>3213.08</v>
      </c>
      <c r="E67" s="10">
        <v>3222</v>
      </c>
      <c r="F67" s="9" t="s">
        <v>52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3213.08</v>
      </c>
      <c r="E68" s="23"/>
      <c r="F68" s="25"/>
      <c r="G68" s="26"/>
    </row>
    <row r="69" spans="1:7" x14ac:dyDescent="0.25">
      <c r="A69" s="9" t="s">
        <v>97</v>
      </c>
      <c r="B69" s="14" t="s">
        <v>98</v>
      </c>
      <c r="C69" s="10" t="s">
        <v>99</v>
      </c>
      <c r="D69" s="18">
        <v>27</v>
      </c>
      <c r="E69" s="10">
        <v>3224</v>
      </c>
      <c r="F69" s="9" t="s">
        <v>61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27</v>
      </c>
      <c r="E70" s="23"/>
      <c r="F70" s="25"/>
      <c r="G70" s="26"/>
    </row>
    <row r="71" spans="1:7" x14ac:dyDescent="0.25">
      <c r="A71" s="9" t="s">
        <v>100</v>
      </c>
      <c r="B71" s="14" t="s">
        <v>101</v>
      </c>
      <c r="C71" s="10" t="s">
        <v>102</v>
      </c>
      <c r="D71" s="18">
        <v>268.89999999999998</v>
      </c>
      <c r="E71" s="10">
        <v>3239</v>
      </c>
      <c r="F71" s="9" t="s">
        <v>23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268.89999999999998</v>
      </c>
      <c r="E72" s="23"/>
      <c r="F72" s="25"/>
      <c r="G72" s="26"/>
    </row>
    <row r="73" spans="1:7" x14ac:dyDescent="0.25">
      <c r="A73" s="9" t="s">
        <v>103</v>
      </c>
      <c r="B73" s="14" t="s">
        <v>104</v>
      </c>
      <c r="C73" s="10" t="s">
        <v>32</v>
      </c>
      <c r="D73" s="18">
        <v>1872</v>
      </c>
      <c r="E73" s="10">
        <v>3221</v>
      </c>
      <c r="F73" s="9" t="s">
        <v>79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1872</v>
      </c>
      <c r="E74" s="23"/>
      <c r="F74" s="25"/>
      <c r="G74" s="26"/>
    </row>
    <row r="75" spans="1:7" x14ac:dyDescent="0.25">
      <c r="A75" s="9" t="s">
        <v>105</v>
      </c>
      <c r="B75" s="14" t="s">
        <v>106</v>
      </c>
      <c r="C75" s="10" t="s">
        <v>55</v>
      </c>
      <c r="D75" s="18">
        <v>76.38</v>
      </c>
      <c r="E75" s="10">
        <v>3299</v>
      </c>
      <c r="F75" s="9" t="s">
        <v>33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76.38</v>
      </c>
      <c r="E76" s="23"/>
      <c r="F76" s="25"/>
      <c r="G76" s="26"/>
    </row>
    <row r="77" spans="1:7" x14ac:dyDescent="0.25">
      <c r="A77" s="9" t="s">
        <v>107</v>
      </c>
      <c r="B77" s="14" t="s">
        <v>108</v>
      </c>
      <c r="C77" s="10" t="s">
        <v>109</v>
      </c>
      <c r="D77" s="18">
        <v>1568.94</v>
      </c>
      <c r="E77" s="10">
        <v>3222</v>
      </c>
      <c r="F77" s="9" t="s">
        <v>52</v>
      </c>
      <c r="G77" s="27" t="s">
        <v>14</v>
      </c>
    </row>
    <row r="78" spans="1:7" x14ac:dyDescent="0.25">
      <c r="A78" s="9"/>
      <c r="B78" s="14"/>
      <c r="C78" s="10"/>
      <c r="D78" s="18">
        <v>2031.59</v>
      </c>
      <c r="E78" s="10">
        <v>3222</v>
      </c>
      <c r="F78" s="9" t="s">
        <v>52</v>
      </c>
      <c r="G78" s="28" t="s">
        <v>14</v>
      </c>
    </row>
    <row r="79" spans="1:7" ht="27" customHeight="1" thickBot="1" x14ac:dyDescent="0.3">
      <c r="A79" s="21" t="s">
        <v>15</v>
      </c>
      <c r="B79" s="22"/>
      <c r="C79" s="23"/>
      <c r="D79" s="24">
        <f>SUM(D77:D78)</f>
        <v>3600.5299999999997</v>
      </c>
      <c r="E79" s="23"/>
      <c r="F79" s="25"/>
      <c r="G79" s="26"/>
    </row>
    <row r="80" spans="1:7" x14ac:dyDescent="0.25">
      <c r="A80" s="9" t="s">
        <v>110</v>
      </c>
      <c r="B80" s="14" t="s">
        <v>111</v>
      </c>
      <c r="C80" s="10" t="s">
        <v>18</v>
      </c>
      <c r="D80" s="18">
        <v>653.98</v>
      </c>
      <c r="E80" s="10">
        <v>3223</v>
      </c>
      <c r="F80" s="9" t="s">
        <v>112</v>
      </c>
      <c r="G80" s="27" t="s">
        <v>14</v>
      </c>
    </row>
    <row r="81" spans="1:7" ht="27" customHeight="1" thickBot="1" x14ac:dyDescent="0.3">
      <c r="A81" s="21" t="s">
        <v>15</v>
      </c>
      <c r="B81" s="22"/>
      <c r="C81" s="23"/>
      <c r="D81" s="24">
        <f>SUM(D80:D80)</f>
        <v>653.98</v>
      </c>
      <c r="E81" s="23"/>
      <c r="F81" s="25"/>
      <c r="G81" s="26"/>
    </row>
    <row r="82" spans="1:7" x14ac:dyDescent="0.25">
      <c r="A82" s="9" t="s">
        <v>113</v>
      </c>
      <c r="B82" s="14" t="s">
        <v>114</v>
      </c>
      <c r="C82" s="10" t="s">
        <v>18</v>
      </c>
      <c r="D82" s="18">
        <v>5572.4</v>
      </c>
      <c r="E82" s="10">
        <v>3232</v>
      </c>
      <c r="F82" s="9" t="s">
        <v>41</v>
      </c>
      <c r="G82" s="27" t="s">
        <v>14</v>
      </c>
    </row>
    <row r="83" spans="1:7" ht="27" customHeight="1" thickBot="1" x14ac:dyDescent="0.3">
      <c r="A83" s="21" t="s">
        <v>15</v>
      </c>
      <c r="B83" s="22"/>
      <c r="C83" s="23"/>
      <c r="D83" s="24">
        <f>SUM(D82:D82)</f>
        <v>5572.4</v>
      </c>
      <c r="E83" s="23"/>
      <c r="F83" s="25"/>
      <c r="G83" s="26"/>
    </row>
    <row r="84" spans="1:7" x14ac:dyDescent="0.25">
      <c r="A84" s="9" t="s">
        <v>115</v>
      </c>
      <c r="B84" s="14" t="s">
        <v>116</v>
      </c>
      <c r="C84" s="10" t="s">
        <v>18</v>
      </c>
      <c r="D84" s="18">
        <v>8645.89</v>
      </c>
      <c r="E84" s="10">
        <v>3222</v>
      </c>
      <c r="F84" s="9" t="s">
        <v>52</v>
      </c>
      <c r="G84" s="27" t="s">
        <v>14</v>
      </c>
    </row>
    <row r="85" spans="1:7" ht="27" customHeight="1" thickBot="1" x14ac:dyDescent="0.3">
      <c r="A85" s="21" t="s">
        <v>15</v>
      </c>
      <c r="B85" s="22"/>
      <c r="C85" s="23"/>
      <c r="D85" s="24">
        <f>SUM(D84:D84)</f>
        <v>8645.89</v>
      </c>
      <c r="E85" s="23"/>
      <c r="F85" s="25"/>
      <c r="G85" s="26"/>
    </row>
    <row r="86" spans="1:7" x14ac:dyDescent="0.25">
      <c r="A86" s="9" t="s">
        <v>117</v>
      </c>
      <c r="B86" s="14" t="s">
        <v>118</v>
      </c>
      <c r="C86" s="10" t="s">
        <v>119</v>
      </c>
      <c r="D86" s="18">
        <v>64.930000000000007</v>
      </c>
      <c r="E86" s="10">
        <v>3222</v>
      </c>
      <c r="F86" s="9" t="s">
        <v>52</v>
      </c>
      <c r="G86" s="27" t="s">
        <v>14</v>
      </c>
    </row>
    <row r="87" spans="1:7" x14ac:dyDescent="0.25">
      <c r="A87" s="9"/>
      <c r="B87" s="14"/>
      <c r="C87" s="10"/>
      <c r="D87" s="18">
        <v>39</v>
      </c>
      <c r="E87" s="10">
        <v>3225</v>
      </c>
      <c r="F87" s="9" t="s">
        <v>120</v>
      </c>
      <c r="G87" s="28" t="s">
        <v>14</v>
      </c>
    </row>
    <row r="88" spans="1:7" ht="27" customHeight="1" thickBot="1" x14ac:dyDescent="0.3">
      <c r="A88" s="21" t="s">
        <v>15</v>
      </c>
      <c r="B88" s="22"/>
      <c r="C88" s="23"/>
      <c r="D88" s="24">
        <f>SUM(D86:D87)</f>
        <v>103.93</v>
      </c>
      <c r="E88" s="23"/>
      <c r="F88" s="25"/>
      <c r="G88" s="26"/>
    </row>
    <row r="89" spans="1:7" x14ac:dyDescent="0.25">
      <c r="A89" s="9" t="s">
        <v>121</v>
      </c>
      <c r="B89" s="14" t="s">
        <v>122</v>
      </c>
      <c r="C89" s="10" t="s">
        <v>18</v>
      </c>
      <c r="D89" s="18">
        <v>1956</v>
      </c>
      <c r="E89" s="10">
        <v>3235</v>
      </c>
      <c r="F89" s="9" t="s">
        <v>123</v>
      </c>
      <c r="G89" s="27" t="s">
        <v>14</v>
      </c>
    </row>
    <row r="90" spans="1:7" ht="27" customHeight="1" thickBot="1" x14ac:dyDescent="0.3">
      <c r="A90" s="21" t="s">
        <v>15</v>
      </c>
      <c r="B90" s="22"/>
      <c r="C90" s="23"/>
      <c r="D90" s="24">
        <f>SUM(D89:D89)</f>
        <v>1956</v>
      </c>
      <c r="E90" s="23"/>
      <c r="F90" s="25"/>
      <c r="G90" s="26"/>
    </row>
    <row r="91" spans="1:7" x14ac:dyDescent="0.25">
      <c r="A91" s="9" t="s">
        <v>124</v>
      </c>
      <c r="B91" s="14" t="s">
        <v>125</v>
      </c>
      <c r="C91" s="10" t="s">
        <v>18</v>
      </c>
      <c r="D91" s="18">
        <v>74.69</v>
      </c>
      <c r="E91" s="10">
        <v>3236</v>
      </c>
      <c r="F91" s="9" t="s">
        <v>126</v>
      </c>
      <c r="G91" s="27" t="s">
        <v>14</v>
      </c>
    </row>
    <row r="92" spans="1:7" ht="27" customHeight="1" thickBot="1" x14ac:dyDescent="0.3">
      <c r="A92" s="21" t="s">
        <v>15</v>
      </c>
      <c r="B92" s="22"/>
      <c r="C92" s="23"/>
      <c r="D92" s="24">
        <f>SUM(D91:D91)</f>
        <v>74.69</v>
      </c>
      <c r="E92" s="23"/>
      <c r="F92" s="25"/>
      <c r="G92" s="26"/>
    </row>
    <row r="93" spans="1:7" x14ac:dyDescent="0.25">
      <c r="A93" s="9" t="s">
        <v>127</v>
      </c>
      <c r="B93" s="14" t="s">
        <v>128</v>
      </c>
      <c r="C93" s="10" t="s">
        <v>32</v>
      </c>
      <c r="D93" s="18">
        <v>16.579999999999998</v>
      </c>
      <c r="E93" s="10">
        <v>3231</v>
      </c>
      <c r="F93" s="9" t="s">
        <v>29</v>
      </c>
      <c r="G93" s="27" t="s">
        <v>14</v>
      </c>
    </row>
    <row r="94" spans="1:7" ht="27" customHeight="1" thickBot="1" x14ac:dyDescent="0.3">
      <c r="A94" s="21" t="s">
        <v>15</v>
      </c>
      <c r="B94" s="22"/>
      <c r="C94" s="23"/>
      <c r="D94" s="24">
        <f>SUM(D93:D93)</f>
        <v>16.579999999999998</v>
      </c>
      <c r="E94" s="23"/>
      <c r="F94" s="25"/>
      <c r="G94" s="26"/>
    </row>
    <row r="95" spans="1:7" x14ac:dyDescent="0.25">
      <c r="A95" s="9" t="s">
        <v>129</v>
      </c>
      <c r="B95" s="14" t="s">
        <v>130</v>
      </c>
      <c r="C95" s="10" t="s">
        <v>131</v>
      </c>
      <c r="D95" s="18">
        <v>179.57</v>
      </c>
      <c r="E95" s="10">
        <v>3235</v>
      </c>
      <c r="F95" s="9" t="s">
        <v>123</v>
      </c>
      <c r="G95" s="27" t="s">
        <v>14</v>
      </c>
    </row>
    <row r="96" spans="1:7" ht="27" customHeight="1" thickBot="1" x14ac:dyDescent="0.3">
      <c r="A96" s="21" t="s">
        <v>15</v>
      </c>
      <c r="B96" s="22"/>
      <c r="C96" s="23"/>
      <c r="D96" s="24">
        <f>SUM(D95:D95)</f>
        <v>179.57</v>
      </c>
      <c r="E96" s="23"/>
      <c r="F96" s="25"/>
      <c r="G96" s="26"/>
    </row>
    <row r="97" spans="1:7" x14ac:dyDescent="0.25">
      <c r="A97" s="9" t="s">
        <v>132</v>
      </c>
      <c r="B97" s="14" t="s">
        <v>133</v>
      </c>
      <c r="C97" s="10" t="s">
        <v>18</v>
      </c>
      <c r="D97" s="18">
        <v>1434.95</v>
      </c>
      <c r="E97" s="10">
        <v>3223</v>
      </c>
      <c r="F97" s="9" t="s">
        <v>112</v>
      </c>
      <c r="G97" s="27" t="s">
        <v>14</v>
      </c>
    </row>
    <row r="98" spans="1:7" ht="27" customHeight="1" thickBot="1" x14ac:dyDescent="0.3">
      <c r="A98" s="21" t="s">
        <v>15</v>
      </c>
      <c r="B98" s="22"/>
      <c r="C98" s="23"/>
      <c r="D98" s="24">
        <f>SUM(D97:D97)</f>
        <v>1434.95</v>
      </c>
      <c r="E98" s="23"/>
      <c r="F98" s="25"/>
      <c r="G98" s="26"/>
    </row>
    <row r="99" spans="1:7" x14ac:dyDescent="0.25">
      <c r="A99" s="9" t="s">
        <v>134</v>
      </c>
      <c r="B99" s="14" t="s">
        <v>135</v>
      </c>
      <c r="C99" s="10" t="s">
        <v>131</v>
      </c>
      <c r="D99" s="18">
        <v>21.05</v>
      </c>
      <c r="E99" s="10">
        <v>3221</v>
      </c>
      <c r="F99" s="9" t="s">
        <v>79</v>
      </c>
      <c r="G99" s="27" t="s">
        <v>14</v>
      </c>
    </row>
    <row r="100" spans="1:7" ht="27" customHeight="1" thickBot="1" x14ac:dyDescent="0.3">
      <c r="A100" s="21" t="s">
        <v>15</v>
      </c>
      <c r="B100" s="22"/>
      <c r="C100" s="23"/>
      <c r="D100" s="24">
        <f>SUM(D99:D99)</f>
        <v>21.05</v>
      </c>
      <c r="E100" s="23"/>
      <c r="F100" s="25"/>
      <c r="G100" s="26"/>
    </row>
    <row r="101" spans="1:7" x14ac:dyDescent="0.25">
      <c r="A101" s="9" t="s">
        <v>136</v>
      </c>
      <c r="B101" s="14" t="s">
        <v>137</v>
      </c>
      <c r="C101" s="10" t="s">
        <v>32</v>
      </c>
      <c r="D101" s="18">
        <v>350.1</v>
      </c>
      <c r="E101" s="10">
        <v>3427</v>
      </c>
      <c r="F101" s="9" t="s">
        <v>138</v>
      </c>
      <c r="G101" s="27" t="s">
        <v>14</v>
      </c>
    </row>
    <row r="102" spans="1:7" x14ac:dyDescent="0.25">
      <c r="A102" s="9"/>
      <c r="B102" s="14"/>
      <c r="C102" s="10"/>
      <c r="D102" s="18">
        <v>941.24</v>
      </c>
      <c r="E102" s="10">
        <v>6532</v>
      </c>
      <c r="F102" s="9" t="s">
        <v>19</v>
      </c>
      <c r="G102" s="28" t="s">
        <v>14</v>
      </c>
    </row>
    <row r="103" spans="1:7" ht="27" customHeight="1" thickBot="1" x14ac:dyDescent="0.3">
      <c r="A103" s="21" t="s">
        <v>15</v>
      </c>
      <c r="B103" s="22"/>
      <c r="C103" s="23"/>
      <c r="D103" s="24">
        <f>SUM(D101:D102)</f>
        <v>1291.3400000000001</v>
      </c>
      <c r="E103" s="23"/>
      <c r="F103" s="25"/>
      <c r="G103" s="26"/>
    </row>
    <row r="104" spans="1:7" x14ac:dyDescent="0.25">
      <c r="A104" s="9" t="s">
        <v>139</v>
      </c>
      <c r="B104" s="14" t="s">
        <v>140</v>
      </c>
      <c r="C104" s="10" t="s">
        <v>18</v>
      </c>
      <c r="D104" s="18">
        <v>70</v>
      </c>
      <c r="E104" s="10">
        <v>3236</v>
      </c>
      <c r="F104" s="9" t="s">
        <v>126</v>
      </c>
      <c r="G104" s="27" t="s">
        <v>14</v>
      </c>
    </row>
    <row r="105" spans="1:7" ht="27" customHeight="1" thickBot="1" x14ac:dyDescent="0.3">
      <c r="A105" s="21" t="s">
        <v>15</v>
      </c>
      <c r="B105" s="22"/>
      <c r="C105" s="23"/>
      <c r="D105" s="24">
        <f>SUM(D104:D104)</f>
        <v>70</v>
      </c>
      <c r="E105" s="23"/>
      <c r="F105" s="25"/>
      <c r="G105" s="26"/>
    </row>
    <row r="106" spans="1:7" x14ac:dyDescent="0.25">
      <c r="A106" s="9" t="s">
        <v>141</v>
      </c>
      <c r="B106" s="14" t="s">
        <v>142</v>
      </c>
      <c r="C106" s="10" t="s">
        <v>143</v>
      </c>
      <c r="D106" s="18">
        <v>188.93</v>
      </c>
      <c r="E106" s="10">
        <v>3222</v>
      </c>
      <c r="F106" s="9" t="s">
        <v>52</v>
      </c>
      <c r="G106" s="27" t="s">
        <v>14</v>
      </c>
    </row>
    <row r="107" spans="1:7" ht="27" customHeight="1" thickBot="1" x14ac:dyDescent="0.3">
      <c r="A107" s="21" t="s">
        <v>15</v>
      </c>
      <c r="B107" s="22"/>
      <c r="C107" s="23"/>
      <c r="D107" s="24">
        <f>SUM(D106:D106)</f>
        <v>188.93</v>
      </c>
      <c r="E107" s="23"/>
      <c r="F107" s="25"/>
      <c r="G107" s="26"/>
    </row>
    <row r="108" spans="1:7" x14ac:dyDescent="0.25">
      <c r="A108" s="9" t="s">
        <v>144</v>
      </c>
      <c r="B108" s="14" t="s">
        <v>145</v>
      </c>
      <c r="C108" s="10" t="s">
        <v>18</v>
      </c>
      <c r="D108" s="18">
        <v>76</v>
      </c>
      <c r="E108" s="10">
        <v>3221</v>
      </c>
      <c r="F108" s="9" t="s">
        <v>79</v>
      </c>
      <c r="G108" s="27" t="s">
        <v>14</v>
      </c>
    </row>
    <row r="109" spans="1:7" ht="27" customHeight="1" thickBot="1" x14ac:dyDescent="0.3">
      <c r="A109" s="21" t="s">
        <v>15</v>
      </c>
      <c r="B109" s="22"/>
      <c r="C109" s="23"/>
      <c r="D109" s="24">
        <f>SUM(D108:D108)</f>
        <v>76</v>
      </c>
      <c r="E109" s="23"/>
      <c r="F109" s="25"/>
      <c r="G109" s="26"/>
    </row>
    <row r="110" spans="1:7" x14ac:dyDescent="0.25">
      <c r="A110" s="9" t="s">
        <v>146</v>
      </c>
      <c r="B110" s="14" t="s">
        <v>147</v>
      </c>
      <c r="C110" s="10" t="s">
        <v>60</v>
      </c>
      <c r="D110" s="18">
        <v>126.8</v>
      </c>
      <c r="E110" s="10">
        <v>3293</v>
      </c>
      <c r="F110" s="9" t="s">
        <v>148</v>
      </c>
      <c r="G110" s="27" t="s">
        <v>14</v>
      </c>
    </row>
    <row r="111" spans="1:7" ht="27" customHeight="1" thickBot="1" x14ac:dyDescent="0.3">
      <c r="A111" s="21" t="s">
        <v>15</v>
      </c>
      <c r="B111" s="22"/>
      <c r="C111" s="23"/>
      <c r="D111" s="24">
        <f>SUM(D110:D110)</f>
        <v>126.8</v>
      </c>
      <c r="E111" s="23"/>
      <c r="F111" s="25"/>
      <c r="G111" s="26"/>
    </row>
    <row r="112" spans="1:7" x14ac:dyDescent="0.25">
      <c r="A112" s="9" t="s">
        <v>149</v>
      </c>
      <c r="B112" s="14" t="s">
        <v>150</v>
      </c>
      <c r="C112" s="10" t="s">
        <v>18</v>
      </c>
      <c r="D112" s="18">
        <v>791.18</v>
      </c>
      <c r="E112" s="10">
        <v>3223</v>
      </c>
      <c r="F112" s="9" t="s">
        <v>112</v>
      </c>
      <c r="G112" s="27" t="s">
        <v>14</v>
      </c>
    </row>
    <row r="113" spans="1:7" ht="27" customHeight="1" thickBot="1" x14ac:dyDescent="0.3">
      <c r="A113" s="21" t="s">
        <v>15</v>
      </c>
      <c r="B113" s="22"/>
      <c r="C113" s="23"/>
      <c r="D113" s="24">
        <f>SUM(D112:D112)</f>
        <v>791.18</v>
      </c>
      <c r="E113" s="23"/>
      <c r="F113" s="25"/>
      <c r="G113" s="26"/>
    </row>
    <row r="114" spans="1:7" x14ac:dyDescent="0.25">
      <c r="A114" s="9" t="s">
        <v>151</v>
      </c>
      <c r="B114" s="14" t="s">
        <v>152</v>
      </c>
      <c r="C114" s="10" t="s">
        <v>18</v>
      </c>
      <c r="D114" s="18">
        <v>377.61</v>
      </c>
      <c r="E114" s="10">
        <v>3222</v>
      </c>
      <c r="F114" s="9" t="s">
        <v>52</v>
      </c>
      <c r="G114" s="27" t="s">
        <v>14</v>
      </c>
    </row>
    <row r="115" spans="1:7" ht="27" customHeight="1" thickBot="1" x14ac:dyDescent="0.3">
      <c r="A115" s="21" t="s">
        <v>15</v>
      </c>
      <c r="B115" s="22"/>
      <c r="C115" s="23"/>
      <c r="D115" s="24">
        <f>SUM(D114:D114)</f>
        <v>377.61</v>
      </c>
      <c r="E115" s="23"/>
      <c r="F115" s="25"/>
      <c r="G115" s="26"/>
    </row>
    <row r="116" spans="1:7" x14ac:dyDescent="0.25">
      <c r="A116" s="9" t="s">
        <v>153</v>
      </c>
      <c r="B116" s="14" t="s">
        <v>154</v>
      </c>
      <c r="C116" s="10" t="s">
        <v>22</v>
      </c>
      <c r="D116" s="18">
        <v>270</v>
      </c>
      <c r="E116" s="10">
        <v>3211</v>
      </c>
      <c r="F116" s="9" t="s">
        <v>93</v>
      </c>
      <c r="G116" s="27" t="s">
        <v>14</v>
      </c>
    </row>
    <row r="117" spans="1:7" x14ac:dyDescent="0.25">
      <c r="A117" s="9"/>
      <c r="B117" s="14"/>
      <c r="C117" s="10"/>
      <c r="D117" s="18">
        <v>360</v>
      </c>
      <c r="E117" s="10">
        <v>3213</v>
      </c>
      <c r="F117" s="9" t="s">
        <v>86</v>
      </c>
      <c r="G117" s="28" t="s">
        <v>14</v>
      </c>
    </row>
    <row r="118" spans="1:7" ht="27" customHeight="1" thickBot="1" x14ac:dyDescent="0.3">
      <c r="A118" s="21" t="s">
        <v>15</v>
      </c>
      <c r="B118" s="22"/>
      <c r="C118" s="23"/>
      <c r="D118" s="24">
        <f>SUM(D116:D117)</f>
        <v>630</v>
      </c>
      <c r="E118" s="23"/>
      <c r="F118" s="25"/>
      <c r="G118" s="26"/>
    </row>
    <row r="119" spans="1:7" x14ac:dyDescent="0.25">
      <c r="A119" s="9" t="s">
        <v>155</v>
      </c>
      <c r="B119" s="14" t="s">
        <v>156</v>
      </c>
      <c r="C119" s="10" t="s">
        <v>18</v>
      </c>
      <c r="D119" s="18">
        <v>51.87</v>
      </c>
      <c r="E119" s="10">
        <v>3234</v>
      </c>
      <c r="F119" s="9" t="s">
        <v>13</v>
      </c>
      <c r="G119" s="27" t="s">
        <v>14</v>
      </c>
    </row>
    <row r="120" spans="1:7" ht="27" customHeight="1" thickBot="1" x14ac:dyDescent="0.3">
      <c r="A120" s="21" t="s">
        <v>15</v>
      </c>
      <c r="B120" s="22"/>
      <c r="C120" s="23"/>
      <c r="D120" s="24">
        <f>SUM(D119:D119)</f>
        <v>51.87</v>
      </c>
      <c r="E120" s="23"/>
      <c r="F120" s="25"/>
      <c r="G120" s="26"/>
    </row>
    <row r="121" spans="1:7" x14ac:dyDescent="0.25">
      <c r="A121" s="9" t="s">
        <v>157</v>
      </c>
      <c r="B121" s="14" t="s">
        <v>158</v>
      </c>
      <c r="C121" s="10" t="s">
        <v>32</v>
      </c>
      <c r="D121" s="18">
        <v>91.41</v>
      </c>
      <c r="E121" s="10">
        <v>3224</v>
      </c>
      <c r="F121" s="9" t="s">
        <v>61</v>
      </c>
      <c r="G121" s="27" t="s">
        <v>14</v>
      </c>
    </row>
    <row r="122" spans="1:7" ht="27" customHeight="1" thickBot="1" x14ac:dyDescent="0.3">
      <c r="A122" s="21" t="s">
        <v>15</v>
      </c>
      <c r="B122" s="22"/>
      <c r="C122" s="23"/>
      <c r="D122" s="24">
        <f>SUM(D121:D121)</f>
        <v>91.41</v>
      </c>
      <c r="E122" s="23"/>
      <c r="F122" s="25"/>
      <c r="G122" s="26"/>
    </row>
    <row r="123" spans="1:7" x14ac:dyDescent="0.25">
      <c r="A123" s="9" t="s">
        <v>159</v>
      </c>
      <c r="B123" s="14" t="s">
        <v>160</v>
      </c>
      <c r="C123" s="10" t="s">
        <v>161</v>
      </c>
      <c r="D123" s="18">
        <v>59.38</v>
      </c>
      <c r="E123" s="10">
        <v>3232</v>
      </c>
      <c r="F123" s="9" t="s">
        <v>41</v>
      </c>
      <c r="G123" s="27" t="s">
        <v>14</v>
      </c>
    </row>
    <row r="124" spans="1:7" ht="27" customHeight="1" thickBot="1" x14ac:dyDescent="0.3">
      <c r="A124" s="21" t="s">
        <v>15</v>
      </c>
      <c r="B124" s="22"/>
      <c r="C124" s="23"/>
      <c r="D124" s="24">
        <f>SUM(D123:D123)</f>
        <v>59.38</v>
      </c>
      <c r="E124" s="23"/>
      <c r="F124" s="25"/>
      <c r="G124" s="26"/>
    </row>
    <row r="125" spans="1:7" x14ac:dyDescent="0.25">
      <c r="A125" s="9" t="s">
        <v>162</v>
      </c>
      <c r="B125" s="14" t="s">
        <v>163</v>
      </c>
      <c r="C125" s="10" t="s">
        <v>18</v>
      </c>
      <c r="D125" s="18">
        <v>311.39999999999998</v>
      </c>
      <c r="E125" s="10">
        <v>3225</v>
      </c>
      <c r="F125" s="9" t="s">
        <v>120</v>
      </c>
      <c r="G125" s="27" t="s">
        <v>14</v>
      </c>
    </row>
    <row r="126" spans="1:7" ht="27" customHeight="1" thickBot="1" x14ac:dyDescent="0.3">
      <c r="A126" s="21" t="s">
        <v>15</v>
      </c>
      <c r="B126" s="22"/>
      <c r="C126" s="23"/>
      <c r="D126" s="24">
        <f>SUM(D125:D125)</f>
        <v>311.39999999999998</v>
      </c>
      <c r="E126" s="23"/>
      <c r="F126" s="25"/>
      <c r="G126" s="26"/>
    </row>
    <row r="127" spans="1:7" x14ac:dyDescent="0.25">
      <c r="A127" s="9" t="s">
        <v>164</v>
      </c>
      <c r="B127" s="14" t="s">
        <v>165</v>
      </c>
      <c r="C127" s="10" t="s">
        <v>18</v>
      </c>
      <c r="D127" s="18">
        <v>20.49</v>
      </c>
      <c r="E127" s="10">
        <v>3293</v>
      </c>
      <c r="F127" s="9" t="s">
        <v>148</v>
      </c>
      <c r="G127" s="27" t="s">
        <v>14</v>
      </c>
    </row>
    <row r="128" spans="1:7" ht="27" customHeight="1" thickBot="1" x14ac:dyDescent="0.3">
      <c r="A128" s="21" t="s">
        <v>15</v>
      </c>
      <c r="B128" s="22"/>
      <c r="C128" s="23"/>
      <c r="D128" s="24">
        <f>SUM(D127:D127)</f>
        <v>20.49</v>
      </c>
      <c r="E128" s="23"/>
      <c r="F128" s="25"/>
      <c r="G128" s="26"/>
    </row>
    <row r="129" spans="1:7" x14ac:dyDescent="0.25">
      <c r="A129" s="9" t="s">
        <v>166</v>
      </c>
      <c r="B129" s="14" t="s">
        <v>165</v>
      </c>
      <c r="C129" s="10" t="s">
        <v>18</v>
      </c>
      <c r="D129" s="18">
        <v>101.81</v>
      </c>
      <c r="E129" s="10">
        <v>3222</v>
      </c>
      <c r="F129" s="9" t="s">
        <v>52</v>
      </c>
      <c r="G129" s="27" t="s">
        <v>14</v>
      </c>
    </row>
    <row r="130" spans="1:7" ht="27" customHeight="1" thickBot="1" x14ac:dyDescent="0.3">
      <c r="A130" s="21" t="s">
        <v>15</v>
      </c>
      <c r="B130" s="22"/>
      <c r="C130" s="23"/>
      <c r="D130" s="24">
        <f>SUM(D129:D129)</f>
        <v>101.81</v>
      </c>
      <c r="E130" s="23"/>
      <c r="F130" s="25"/>
      <c r="G130" s="26"/>
    </row>
    <row r="131" spans="1:7" hidden="1" x14ac:dyDescent="0.25">
      <c r="A131" s="9"/>
      <c r="B131" s="14"/>
      <c r="C131" s="10"/>
      <c r="D131" s="18">
        <v>158.83000000000001</v>
      </c>
      <c r="E131" s="10">
        <v>3224</v>
      </c>
      <c r="F131" s="9" t="s">
        <v>61</v>
      </c>
      <c r="G131" s="28" t="s">
        <v>14</v>
      </c>
    </row>
    <row r="132" spans="1:7" hidden="1" x14ac:dyDescent="0.25">
      <c r="A132" s="9"/>
      <c r="B132" s="14"/>
      <c r="C132" s="10"/>
      <c r="D132" s="18">
        <v>350.4</v>
      </c>
      <c r="E132" s="10">
        <v>3225</v>
      </c>
      <c r="F132" s="9" t="s">
        <v>120</v>
      </c>
      <c r="G132" s="28" t="s">
        <v>14</v>
      </c>
    </row>
    <row r="133" spans="1:7" hidden="1" x14ac:dyDescent="0.25">
      <c r="A133" s="9"/>
      <c r="B133" s="14"/>
      <c r="C133" s="10"/>
      <c r="D133" s="18">
        <v>13.9</v>
      </c>
      <c r="E133" s="10">
        <v>3231</v>
      </c>
      <c r="F133" s="9" t="s">
        <v>29</v>
      </c>
      <c r="G133" s="28" t="s">
        <v>14</v>
      </c>
    </row>
    <row r="134" spans="1:7" hidden="1" x14ac:dyDescent="0.25">
      <c r="A134" s="9"/>
      <c r="B134" s="14"/>
      <c r="C134" s="10"/>
      <c r="D134" s="18">
        <v>39.69</v>
      </c>
      <c r="E134" s="10">
        <v>3231</v>
      </c>
      <c r="F134" s="9" t="s">
        <v>29</v>
      </c>
      <c r="G134" s="28" t="s">
        <v>14</v>
      </c>
    </row>
    <row r="135" spans="1:7" hidden="1" x14ac:dyDescent="0.25">
      <c r="A135" s="9"/>
      <c r="B135" s="14"/>
      <c r="C135" s="10"/>
      <c r="D135" s="18">
        <v>10493.42</v>
      </c>
      <c r="E135" s="10">
        <v>3231</v>
      </c>
      <c r="F135" s="9" t="s">
        <v>29</v>
      </c>
      <c r="G135" s="28" t="s">
        <v>14</v>
      </c>
    </row>
    <row r="136" spans="1:7" hidden="1" x14ac:dyDescent="0.25">
      <c r="A136" s="9"/>
      <c r="B136" s="14"/>
      <c r="C136" s="10"/>
      <c r="D136" s="18">
        <v>13</v>
      </c>
      <c r="E136" s="10">
        <v>3232</v>
      </c>
      <c r="F136" s="9" t="s">
        <v>41</v>
      </c>
      <c r="G136" s="28" t="s">
        <v>14</v>
      </c>
    </row>
    <row r="137" spans="1:7" hidden="1" x14ac:dyDescent="0.25">
      <c r="A137" s="9"/>
      <c r="B137" s="14"/>
      <c r="C137" s="10"/>
      <c r="D137" s="18">
        <v>1382.5</v>
      </c>
      <c r="E137" s="10">
        <v>3232</v>
      </c>
      <c r="F137" s="9" t="s">
        <v>41</v>
      </c>
      <c r="G137" s="28" t="s">
        <v>14</v>
      </c>
    </row>
    <row r="138" spans="1:7" hidden="1" x14ac:dyDescent="0.25">
      <c r="A138" s="9"/>
      <c r="B138" s="14"/>
      <c r="C138" s="10"/>
      <c r="D138" s="18">
        <v>2980.86</v>
      </c>
      <c r="E138" s="10">
        <v>3232</v>
      </c>
      <c r="F138" s="9" t="s">
        <v>41</v>
      </c>
      <c r="G138" s="28" t="s">
        <v>14</v>
      </c>
    </row>
    <row r="139" spans="1:7" hidden="1" x14ac:dyDescent="0.25">
      <c r="A139" s="9"/>
      <c r="B139" s="14"/>
      <c r="C139" s="10"/>
      <c r="D139" s="18">
        <v>31.86</v>
      </c>
      <c r="E139" s="10">
        <v>3233</v>
      </c>
      <c r="F139" s="9" t="s">
        <v>76</v>
      </c>
      <c r="G139" s="28" t="s">
        <v>14</v>
      </c>
    </row>
    <row r="140" spans="1:7" hidden="1" x14ac:dyDescent="0.25">
      <c r="A140" s="9"/>
      <c r="B140" s="14"/>
      <c r="C140" s="10"/>
      <c r="D140" s="18">
        <v>122.98</v>
      </c>
      <c r="E140" s="10">
        <v>3234</v>
      </c>
      <c r="F140" s="9" t="s">
        <v>13</v>
      </c>
      <c r="G140" s="28" t="s">
        <v>14</v>
      </c>
    </row>
    <row r="141" spans="1:7" hidden="1" x14ac:dyDescent="0.25">
      <c r="A141" s="9"/>
      <c r="B141" s="14"/>
      <c r="C141" s="10"/>
      <c r="D141" s="18">
        <v>799</v>
      </c>
      <c r="E141" s="10">
        <v>3234</v>
      </c>
      <c r="F141" s="9" t="s">
        <v>13</v>
      </c>
      <c r="G141" s="28" t="s">
        <v>14</v>
      </c>
    </row>
    <row r="142" spans="1:7" hidden="1" x14ac:dyDescent="0.25">
      <c r="A142" s="9"/>
      <c r="B142" s="14"/>
      <c r="C142" s="10"/>
      <c r="D142" s="18">
        <v>825</v>
      </c>
      <c r="E142" s="10">
        <v>3234</v>
      </c>
      <c r="F142" s="9" t="s">
        <v>13</v>
      </c>
      <c r="G142" s="28" t="s">
        <v>14</v>
      </c>
    </row>
    <row r="143" spans="1:7" hidden="1" x14ac:dyDescent="0.25">
      <c r="A143" s="9"/>
      <c r="B143" s="14"/>
      <c r="C143" s="10"/>
      <c r="D143" s="18">
        <v>1007.42</v>
      </c>
      <c r="E143" s="10">
        <v>3234</v>
      </c>
      <c r="F143" s="9" t="s">
        <v>13</v>
      </c>
      <c r="G143" s="28" t="s">
        <v>14</v>
      </c>
    </row>
    <row r="144" spans="1:7" hidden="1" x14ac:dyDescent="0.25">
      <c r="A144" s="9"/>
      <c r="B144" s="14"/>
      <c r="C144" s="10"/>
      <c r="D144" s="18">
        <v>1330.35</v>
      </c>
      <c r="E144" s="10">
        <v>3234</v>
      </c>
      <c r="F144" s="9" t="s">
        <v>13</v>
      </c>
      <c r="G144" s="28" t="s">
        <v>14</v>
      </c>
    </row>
    <row r="145" spans="1:7" hidden="1" x14ac:dyDescent="0.25">
      <c r="A145" s="9"/>
      <c r="B145" s="14"/>
      <c r="C145" s="10"/>
      <c r="D145" s="18">
        <v>8.73</v>
      </c>
      <c r="E145" s="10">
        <v>3235</v>
      </c>
      <c r="F145" s="9" t="s">
        <v>123</v>
      </c>
      <c r="G145" s="28" t="s">
        <v>14</v>
      </c>
    </row>
    <row r="146" spans="1:7" hidden="1" x14ac:dyDescent="0.25">
      <c r="A146" s="9"/>
      <c r="B146" s="14"/>
      <c r="C146" s="10"/>
      <c r="D146" s="18">
        <v>4091.57</v>
      </c>
      <c r="E146" s="10">
        <v>3235</v>
      </c>
      <c r="F146" s="9" t="s">
        <v>123</v>
      </c>
      <c r="G146" s="28" t="s">
        <v>14</v>
      </c>
    </row>
    <row r="147" spans="1:7" hidden="1" x14ac:dyDescent="0.25">
      <c r="A147" s="9"/>
      <c r="B147" s="14"/>
      <c r="C147" s="10"/>
      <c r="D147" s="18">
        <v>9238.98</v>
      </c>
      <c r="E147" s="10">
        <v>3236</v>
      </c>
      <c r="F147" s="9" t="s">
        <v>126</v>
      </c>
      <c r="G147" s="28" t="s">
        <v>14</v>
      </c>
    </row>
    <row r="148" spans="1:7" hidden="1" x14ac:dyDescent="0.25">
      <c r="A148" s="9"/>
      <c r="B148" s="14"/>
      <c r="C148" s="10"/>
      <c r="D148" s="18">
        <v>202.8</v>
      </c>
      <c r="E148" s="10">
        <v>3238</v>
      </c>
      <c r="F148" s="9" t="s">
        <v>66</v>
      </c>
      <c r="G148" s="28" t="s">
        <v>14</v>
      </c>
    </row>
    <row r="149" spans="1:7" ht="21" customHeight="1" thickBot="1" x14ac:dyDescent="0.3">
      <c r="A149" s="21" t="s">
        <v>15</v>
      </c>
      <c r="B149" s="22"/>
      <c r="C149" s="23"/>
      <c r="D149" s="24">
        <f>SUM(D131:D148)</f>
        <v>33091.29</v>
      </c>
      <c r="E149" s="23"/>
      <c r="F149" s="25"/>
      <c r="G149" s="26"/>
    </row>
    <row r="150" spans="1:7" ht="15.75" thickBot="1" x14ac:dyDescent="0.3">
      <c r="A150" s="29" t="s">
        <v>167</v>
      </c>
      <c r="B150" s="30"/>
      <c r="C150" s="31"/>
      <c r="D150" s="32">
        <f>SUM(D8,D10,D12,D14,D16,D18,D20,D22,D24,D26,D28,D30,D32,D34,D36,D38,D40,D43,D45,D47,D49,D51,D53,D55,D57,D59,D61,D63,D66,D68,D70,D72,D74,D76,D79,D81,D83,D85,D88,D90,D92,D94,D96,D98,D100,D103,D105,D107,D109,D111,D113,D115,D118,D120,D122,D124,D126,D128,D130,D149)</f>
        <v>80359.91</v>
      </c>
      <c r="E150" s="31"/>
      <c r="F150" s="33"/>
      <c r="G150" s="34"/>
    </row>
    <row r="151" spans="1:7" x14ac:dyDescent="0.25">
      <c r="A151" s="9"/>
      <c r="B151" s="14"/>
      <c r="C151" s="10"/>
      <c r="D151" s="18"/>
      <c r="E151" s="10"/>
      <c r="F151" s="9"/>
    </row>
    <row r="152" spans="1:7" x14ac:dyDescent="0.25">
      <c r="A152" s="9"/>
      <c r="B152" s="14"/>
      <c r="C152" s="10"/>
      <c r="D152" s="18"/>
      <c r="E152" s="10"/>
      <c r="F152" s="9"/>
    </row>
    <row r="153" spans="1:7" x14ac:dyDescent="0.25">
      <c r="A153" s="9"/>
      <c r="B153" s="14"/>
      <c r="C153" s="10"/>
      <c r="D153" s="18"/>
      <c r="E153" s="10"/>
      <c r="F153" s="9"/>
    </row>
    <row r="154" spans="1:7" x14ac:dyDescent="0.25">
      <c r="A154" s="9"/>
      <c r="B154" s="14"/>
      <c r="C154" s="10"/>
      <c r="D154" s="18"/>
      <c r="E154" s="10"/>
      <c r="F154" s="9"/>
    </row>
    <row r="155" spans="1:7" x14ac:dyDescent="0.25">
      <c r="A155" s="9"/>
      <c r="B155" s="14"/>
      <c r="C155" s="10"/>
      <c r="D155" s="18"/>
      <c r="E155" s="10"/>
      <c r="F155" s="9"/>
    </row>
    <row r="156" spans="1:7" x14ac:dyDescent="0.25">
      <c r="A156" s="9"/>
      <c r="B156" s="14"/>
      <c r="C156" s="10"/>
      <c r="D156" s="18"/>
      <c r="E156" s="10"/>
      <c r="F156" s="9"/>
    </row>
    <row r="157" spans="1:7" x14ac:dyDescent="0.25">
      <c r="A157" s="9"/>
      <c r="B157" s="14"/>
      <c r="C157" s="10"/>
      <c r="D157" s="18"/>
      <c r="E157" s="10"/>
      <c r="F157" s="9"/>
    </row>
    <row r="158" spans="1:7" x14ac:dyDescent="0.25">
      <c r="A158" s="9"/>
      <c r="B158" s="14"/>
      <c r="C158" s="10"/>
      <c r="D158" s="18"/>
      <c r="E158" s="10"/>
      <c r="F158" s="9"/>
    </row>
    <row r="159" spans="1:7" x14ac:dyDescent="0.25">
      <c r="A159" s="9"/>
      <c r="B159" s="14"/>
      <c r="C159" s="10"/>
      <c r="D159" s="18"/>
      <c r="E159" s="10"/>
      <c r="F159" s="9"/>
    </row>
    <row r="160" spans="1:7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</row>
    <row r="3951" spans="1:6" x14ac:dyDescent="0.25">
      <c r="A3951" s="9"/>
    </row>
    <row r="3952" spans="1:6" x14ac:dyDescent="0.25">
      <c r="A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Marinela Picer Brleković</cp:lastModifiedBy>
  <dcterms:created xsi:type="dcterms:W3CDTF">2024-03-05T11:42:46Z</dcterms:created>
  <dcterms:modified xsi:type="dcterms:W3CDTF">2026-08-21T11:11:23Z</dcterms:modified>
</cp:coreProperties>
</file>