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DF8DD16-3FFE-4201-847A-1133119F2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8" i="1" l="1"/>
  <c r="D163" i="1"/>
  <c r="D161" i="1"/>
  <c r="D159" i="1"/>
  <c r="D157" i="1"/>
  <c r="D155" i="1"/>
  <c r="D153" i="1"/>
  <c r="D151" i="1"/>
  <c r="D149" i="1"/>
  <c r="D147" i="1"/>
  <c r="D145" i="1"/>
  <c r="D143" i="1"/>
  <c r="D141" i="1"/>
  <c r="D139" i="1"/>
  <c r="D137" i="1"/>
  <c r="D135" i="1"/>
  <c r="D133" i="1"/>
  <c r="D131" i="1"/>
  <c r="D128" i="1"/>
  <c r="D126" i="1"/>
  <c r="D124" i="1"/>
  <c r="D121" i="1"/>
  <c r="D117" i="1"/>
  <c r="D115" i="1"/>
  <c r="D113" i="1"/>
  <c r="D111" i="1"/>
  <c r="D109" i="1"/>
  <c r="D107" i="1"/>
  <c r="D102" i="1"/>
  <c r="D100" i="1"/>
  <c r="D98" i="1"/>
  <c r="D95" i="1"/>
  <c r="D93" i="1"/>
  <c r="D90" i="1"/>
  <c r="D88" i="1"/>
  <c r="D86" i="1"/>
  <c r="D84" i="1"/>
  <c r="D82" i="1"/>
  <c r="D80" i="1"/>
  <c r="D78" i="1"/>
  <c r="D76" i="1"/>
  <c r="D74" i="1"/>
  <c r="D72" i="1"/>
  <c r="D70" i="1"/>
  <c r="D65" i="1"/>
  <c r="D63" i="1"/>
  <c r="D61" i="1"/>
  <c r="D59" i="1"/>
  <c r="D57" i="1"/>
  <c r="D55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69" i="1" l="1"/>
</calcChain>
</file>

<file path=xl/sharedStrings.xml><?xml version="1.0" encoding="utf-8"?>
<sst xmlns="http://schemas.openxmlformats.org/spreadsheetml/2006/main" count="476" uniqueCount="194">
  <si>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</si>
  <si>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</si>
  <si>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</si>
  <si>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</si>
  <si>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</si>
  <si>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</si>
  <si>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</si>
  <si>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</si>
  <si>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CENTAR ZA AUTIZAM_x000D_
Dvorničićeva 6_x000D_
Zagreb_x000D_
Tel: +385(1)2856756   Fax: +385(1)2856756_x000D_
OIB: 63467332374_x000D_
Mail: racunovodstvo@centar-autizam-zg.skole.hr_x000D_
IBAN: HR0823600001101250829</t>
  </si>
  <si>
    <t>Isplata Sredstava Za Razdoblje: 01.06.2026 Do 30.06.2026</t>
  </si>
  <si>
    <t>MARASOVIĆ</t>
  </si>
  <si>
    <t>96637002990</t>
  </si>
  <si>
    <t>STARIGRAD</t>
  </si>
  <si>
    <t>KOMUNALNE USLUGE</t>
  </si>
  <si>
    <t>CENTAR ZA AUTIZAM</t>
  </si>
  <si>
    <t>Ukupno:</t>
  </si>
  <si>
    <t>ZAGREBAČKA BANKA</t>
  </si>
  <si>
    <t>92963223473</t>
  </si>
  <si>
    <t>ZAGREB</t>
  </si>
  <si>
    <t>Nema Konta Na Odabranoj Razini</t>
  </si>
  <si>
    <t>JAVNA VATROGASNA POSTROJBA GRADA ZAGREBA</t>
  </si>
  <si>
    <t>92366589656</t>
  </si>
  <si>
    <t>10000 ZAGREB</t>
  </si>
  <si>
    <t>OSTALE USLUGE</t>
  </si>
  <si>
    <t>AUTO LIM d.o.o.</t>
  </si>
  <si>
    <t>90420751653</t>
  </si>
  <si>
    <t>USLUGE TEKUĆEG I INVESTICIJSKOG ODRŽAVANJA</t>
  </si>
  <si>
    <t>DECATHLON</t>
  </si>
  <si>
    <t>89516372197</t>
  </si>
  <si>
    <t>UREDSKI MATERIJAL I OSTALI MATERIJALNI RASHODI</t>
  </si>
  <si>
    <t>BTnet Taormina d.o.o</t>
  </si>
  <si>
    <t>88138401973</t>
  </si>
  <si>
    <t>USLUGE TELEFONA, POŠTE I PRIJEVOZA</t>
  </si>
  <si>
    <t>HP-HRVATSKA POŠTA D.D.</t>
  </si>
  <si>
    <t>87311810356</t>
  </si>
  <si>
    <t>Odvjetničko društvo KALLAY &amp; PARTNERI d.o.o.</t>
  </si>
  <si>
    <t>86709918716</t>
  </si>
  <si>
    <t>10000 Zagreb</t>
  </si>
  <si>
    <t>OSTALI NESPOMENUTI RASHODI POSLOVANJA</t>
  </si>
  <si>
    <t>SANITACIJA D.D.</t>
  </si>
  <si>
    <t>85987734468</t>
  </si>
  <si>
    <t>FINA - FINANCIJSKA AGENCIJA</t>
  </si>
  <si>
    <t>85821130368</t>
  </si>
  <si>
    <t>ČISTOĆA D.O.O. ZAGREB</t>
  </si>
  <si>
    <t>85584865987</t>
  </si>
  <si>
    <t>ZAGREBAČKI HOLDING  D.O.O.</t>
  </si>
  <si>
    <t>MET Croatia Energy Trade d.o.o.</t>
  </si>
  <si>
    <t>85106651596</t>
  </si>
  <si>
    <t>ENERGIJA</t>
  </si>
  <si>
    <t>ČISTOĆA  ZADAR</t>
  </si>
  <si>
    <t>84923155727</t>
  </si>
  <si>
    <t>ZADAR</t>
  </si>
  <si>
    <t>ADRIAVENT d.o.o.</t>
  </si>
  <si>
    <t>84277178586</t>
  </si>
  <si>
    <t>UGOSTITELJSKO-TURISTIČKO UČILIŠTE</t>
  </si>
  <si>
    <t>83456348759</t>
  </si>
  <si>
    <t>10020 ZAGREB</t>
  </si>
  <si>
    <t>VODOOPSKRBA I ODVODNJA D.O.O.</t>
  </si>
  <si>
    <t>83416546499</t>
  </si>
  <si>
    <t>ZET D.O.O.</t>
  </si>
  <si>
    <t>82031999604</t>
  </si>
  <si>
    <t>HRVATSKI TELEKOM D.D.</t>
  </si>
  <si>
    <t>81793146560</t>
  </si>
  <si>
    <t>AGRODALM d.o.o.</t>
  </si>
  <si>
    <t>80649374262</t>
  </si>
  <si>
    <t>MATERIJAL I SIROVINE</t>
  </si>
  <si>
    <t>ZAGREBAČKE PEKARNE KLARA D.D.</t>
  </si>
  <si>
    <t>76842508189</t>
  </si>
  <si>
    <t>GRADSKA PLINARA</t>
  </si>
  <si>
    <t>74364571096</t>
  </si>
  <si>
    <t>PEVEC D.D.</t>
  </si>
  <si>
    <t>73660371074</t>
  </si>
  <si>
    <t>SESVETE</t>
  </si>
  <si>
    <t>MATERIJAL I DIJELOVI ZA TEKUĆE I INVESTICIJSKO ODRŽAVANJE</t>
  </si>
  <si>
    <t>KOMUNIKACIJSKA OPREMA</t>
  </si>
  <si>
    <t>UREĐAJI, STROJEVI I OPREMA ZA OSTALE NAMJENE</t>
  </si>
  <si>
    <t>OPTIMUS  D.O.O.</t>
  </si>
  <si>
    <t>71981294715</t>
  </si>
  <si>
    <t>ČAKOVEC</t>
  </si>
  <si>
    <t>RAČUNALNE USLUGE</t>
  </si>
  <si>
    <t>BAUHAUS-ZAGREB k.d.</t>
  </si>
  <si>
    <t>71642207963</t>
  </si>
  <si>
    <t>10090 ZAGREB</t>
  </si>
  <si>
    <t>Telemach Hrvatska d.o.o.</t>
  </si>
  <si>
    <t>70133616033</t>
  </si>
  <si>
    <t>M.M. USLUGE, OBRT ZA USLUGE, VL. MARIJAN MUŽA</t>
  </si>
  <si>
    <t>69178797258</t>
  </si>
  <si>
    <t>10290 ZAPREŠIĆ-DONJA PUŠĆA</t>
  </si>
  <si>
    <t>HRT ZAGREB</t>
  </si>
  <si>
    <t>68419124305</t>
  </si>
  <si>
    <t>USLUGE PROMIDŽBE I INFORMIRANJA</t>
  </si>
  <si>
    <t>NARODNE NOVINE D.D.</t>
  </si>
  <si>
    <t>64546066176</t>
  </si>
  <si>
    <t>KEMOBOJA-DUBRAVA d.o.o.</t>
  </si>
  <si>
    <t>64021574271</t>
  </si>
  <si>
    <t>HEP OPSKRBA D.O.O.</t>
  </si>
  <si>
    <t>63073332379</t>
  </si>
  <si>
    <t>GRADSKI URED ZA PROSTORNO UREĐENJE, IZGRADNJU GRADA</t>
  </si>
  <si>
    <t>61817894937</t>
  </si>
  <si>
    <t>EURO ROSA IP d.o.o.</t>
  </si>
  <si>
    <t>58421021869</t>
  </si>
  <si>
    <t>HRVATSKE  AUTOCESTE  D.O.O.</t>
  </si>
  <si>
    <t>57500462912</t>
  </si>
  <si>
    <t>IGO-MAT d.o.o.</t>
  </si>
  <si>
    <t>55662000497</t>
  </si>
  <si>
    <t>10432 Bregana</t>
  </si>
  <si>
    <t>OSOR-PROMET, d.o.o. za trgovinu i usluge</t>
  </si>
  <si>
    <t>53848806583</t>
  </si>
  <si>
    <t>Zen, obrt za informatičke usluge i trgovinu</t>
  </si>
  <si>
    <t>53421737052</t>
  </si>
  <si>
    <t>zagreb</t>
  </si>
  <si>
    <t>e-spis d.o.o.</t>
  </si>
  <si>
    <t>49491068955</t>
  </si>
  <si>
    <t>Imotski</t>
  </si>
  <si>
    <t>CopyLink d.o.o.</t>
  </si>
  <si>
    <t>49231114087</t>
  </si>
  <si>
    <t>10040 Zagreb</t>
  </si>
  <si>
    <t>VINDIJA</t>
  </si>
  <si>
    <t>44138062462</t>
  </si>
  <si>
    <t>VARAŽDIN</t>
  </si>
  <si>
    <t>HEP ELEKTRA D.O.O.</t>
  </si>
  <si>
    <t>43965974818</t>
  </si>
  <si>
    <t>ČISTA VODA D.O.O.</t>
  </si>
  <si>
    <t>42375187043</t>
  </si>
  <si>
    <t>ZAKUPNINE I NAJAMNINE</t>
  </si>
  <si>
    <t>Insako d.o.o.</t>
  </si>
  <si>
    <t>39851720584</t>
  </si>
  <si>
    <t>AUTOSERVIS TOPOLOVAC</t>
  </si>
  <si>
    <t>39341048864</t>
  </si>
  <si>
    <t>METRO CASH &amp; CARRY D.O.O.</t>
  </si>
  <si>
    <t>38016445738</t>
  </si>
  <si>
    <t>SITNI INVENTAR I AUTO GUME</t>
  </si>
  <si>
    <t>ZAKLADA SERGEJ SALTYKOW</t>
  </si>
  <si>
    <t>34036558955</t>
  </si>
  <si>
    <t>ZAVOD ZA JAVNO ZDRAVSTVO ZAGREB</t>
  </si>
  <si>
    <t>33392005961</t>
  </si>
  <si>
    <t>ZDRAVSTVENE I VETERINARSKE USLUGE</t>
  </si>
  <si>
    <t>LINKS d.o.o.</t>
  </si>
  <si>
    <t>32614011568</t>
  </si>
  <si>
    <t>10431 Sveta Nedelja</t>
  </si>
  <si>
    <t>Brunata d.o.o.</t>
  </si>
  <si>
    <t>32286915975</t>
  </si>
  <si>
    <t>A1 Hrvatska d.o.o.</t>
  </si>
  <si>
    <t>29524210204</t>
  </si>
  <si>
    <t>UDRUGA ZA AUTIZAM SUNCE</t>
  </si>
  <si>
    <t>27880076749</t>
  </si>
  <si>
    <t>NOVA GRADIŠKA</t>
  </si>
  <si>
    <t>I N A  D.D.</t>
  </si>
  <si>
    <t>27759560625</t>
  </si>
  <si>
    <t>VUKOVIĆ PRODUCTION D.O.O.</t>
  </si>
  <si>
    <t>26900108342</t>
  </si>
  <si>
    <t>STAKLO TEŠIJA</t>
  </si>
  <si>
    <t>26260883968</t>
  </si>
  <si>
    <t>OTP Leasing d.d.</t>
  </si>
  <si>
    <t>23780250353</t>
  </si>
  <si>
    <t>KAMATE ZA PRIMLJENEZAJMOVE OD TRG. DRUŠTAVA</t>
  </si>
  <si>
    <t>MEDIKOL D.O.O.</t>
  </si>
  <si>
    <t>22427089148</t>
  </si>
  <si>
    <t>MAER D.O.O.</t>
  </si>
  <si>
    <t>20845957118</t>
  </si>
  <si>
    <t>Podravka d.d.</t>
  </si>
  <si>
    <t>18928523252</t>
  </si>
  <si>
    <t>48000 Koprivnica</t>
  </si>
  <si>
    <t>ALFABET INKUBATOR D.O.O.</t>
  </si>
  <si>
    <t>17826237673</t>
  </si>
  <si>
    <t>HEP-TOPLINARSTVO D.O.O.</t>
  </si>
  <si>
    <t>15907062900</t>
  </si>
  <si>
    <t>LJEKARNA JADRANKE BARULEK</t>
  </si>
  <si>
    <t>15392863847</t>
  </si>
  <si>
    <t>LEDO plus  d.o.o.</t>
  </si>
  <si>
    <t>07179054100</t>
  </si>
  <si>
    <t>GRADSKO STAMBENO KOMUNALNO GOSPODARSTVO D.O.O</t>
  </si>
  <si>
    <t>03744272526</t>
  </si>
  <si>
    <t>SVIJET VIJAKA d.o.o.</t>
  </si>
  <si>
    <t>01282394765</t>
  </si>
  <si>
    <t>DIMNJAČARSKA OBRTNIČKA ZADRUGA</t>
  </si>
  <si>
    <t>01254445043</t>
  </si>
  <si>
    <t>ACUTOR SERVIS j.d.o.o.</t>
  </si>
  <si>
    <t>00994737479</t>
  </si>
  <si>
    <t>10360 Sesvete</t>
  </si>
  <si>
    <t>Offertissima d.o.o.</t>
  </si>
  <si>
    <t>00643859701</t>
  </si>
  <si>
    <t>10431 Sv. Nedelja</t>
  </si>
  <si>
    <t>PLODINE D.D.</t>
  </si>
  <si>
    <t>-</t>
  </si>
  <si>
    <t>RIJEKA</t>
  </si>
  <si>
    <t>REPREZENTACIJA</t>
  </si>
  <si>
    <t>EKO TAXI ZAGREB</t>
  </si>
  <si>
    <t>Zagreb</t>
  </si>
  <si>
    <t>KONZUM D.D. ZAGREB</t>
  </si>
  <si>
    <t/>
  </si>
  <si>
    <t>LJEKARNE PROPHARMA</t>
  </si>
  <si>
    <t>BANKARSKE USLUGE I USLUGE PLATNOG PROMETA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</si>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</sst>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08"/>
  <sheetViews>
    <sheetView tabSelected="1" topLeftCell="A156" zoomScaleNormal="100" workbookViewId="0">
      <selection activeCell="A166" sqref="A16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275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275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259.58</v>
      </c>
      <c r="E9" s="10">
        <v>3439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259.58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91.25</v>
      </c>
      <c r="E11" s="10">
        <v>3239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91.25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22</v>
      </c>
      <c r="D13" s="18">
        <v>1958.29</v>
      </c>
      <c r="E13" s="10">
        <v>3232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1958.29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18</v>
      </c>
      <c r="D15" s="18">
        <v>15.48</v>
      </c>
      <c r="E15" s="10">
        <v>3221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15.48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18</v>
      </c>
      <c r="D17" s="18">
        <v>39.69</v>
      </c>
      <c r="E17" s="10">
        <v>3231</v>
      </c>
      <c r="F17" s="9" t="s">
        <v>32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39.69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22</v>
      </c>
      <c r="D19" s="18">
        <v>98.3</v>
      </c>
      <c r="E19" s="10">
        <v>3231</v>
      </c>
      <c r="F19" s="9" t="s">
        <v>32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98.3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2750</v>
      </c>
      <c r="E21" s="10">
        <v>3299</v>
      </c>
      <c r="F21" s="9" t="s">
        <v>38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2750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18</v>
      </c>
      <c r="D23" s="18">
        <v>187.5</v>
      </c>
      <c r="E23" s="10">
        <v>3234</v>
      </c>
      <c r="F23" s="9" t="s">
        <v>13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187.5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18</v>
      </c>
      <c r="D25" s="18">
        <v>1.66</v>
      </c>
      <c r="E25" s="10">
        <v>3239</v>
      </c>
      <c r="F25" s="9" t="s">
        <v>23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1.66</v>
      </c>
      <c r="E26" s="23"/>
      <c r="F26" s="25"/>
      <c r="G26" s="26"/>
    </row>
    <row r="27" spans="1:7" x14ac:dyDescent="0.25">
      <c r="A27" s="9" t="s">
        <v>43</v>
      </c>
      <c r="B27" s="14" t="s">
        <v>44</v>
      </c>
      <c r="C27" s="10" t="s">
        <v>18</v>
      </c>
      <c r="D27" s="18">
        <v>799.46</v>
      </c>
      <c r="E27" s="10">
        <v>3234</v>
      </c>
      <c r="F27" s="9" t="s">
        <v>13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799.46</v>
      </c>
      <c r="E28" s="23"/>
      <c r="F28" s="25"/>
      <c r="G28" s="26"/>
    </row>
    <row r="29" spans="1:7" x14ac:dyDescent="0.25">
      <c r="A29" s="9" t="s">
        <v>45</v>
      </c>
      <c r="B29" s="14" t="s">
        <v>44</v>
      </c>
      <c r="C29" s="10" t="s">
        <v>18</v>
      </c>
      <c r="D29" s="18">
        <v>602.13</v>
      </c>
      <c r="E29" s="10">
        <v>3234</v>
      </c>
      <c r="F29" s="9" t="s">
        <v>13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602.13</v>
      </c>
      <c r="E30" s="23"/>
      <c r="F30" s="25"/>
      <c r="G30" s="26"/>
    </row>
    <row r="31" spans="1:7" x14ac:dyDescent="0.25">
      <c r="A31" s="9" t="s">
        <v>46</v>
      </c>
      <c r="B31" s="14" t="s">
        <v>47</v>
      </c>
      <c r="C31" s="10" t="s">
        <v>37</v>
      </c>
      <c r="D31" s="18">
        <v>3627.82</v>
      </c>
      <c r="E31" s="10">
        <v>3223</v>
      </c>
      <c r="F31" s="9" t="s">
        <v>48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3627.82</v>
      </c>
      <c r="E32" s="23"/>
      <c r="F32" s="25"/>
      <c r="G32" s="26"/>
    </row>
    <row r="33" spans="1:7" x14ac:dyDescent="0.25">
      <c r="A33" s="9" t="s">
        <v>49</v>
      </c>
      <c r="B33" s="14" t="s">
        <v>50</v>
      </c>
      <c r="C33" s="10" t="s">
        <v>51</v>
      </c>
      <c r="D33" s="18">
        <v>19.920000000000002</v>
      </c>
      <c r="E33" s="10">
        <v>3234</v>
      </c>
      <c r="F33" s="9" t="s">
        <v>13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19.920000000000002</v>
      </c>
      <c r="E34" s="23"/>
      <c r="F34" s="25"/>
      <c r="G34" s="26"/>
    </row>
    <row r="35" spans="1:7" x14ac:dyDescent="0.25">
      <c r="A35" s="9" t="s">
        <v>52</v>
      </c>
      <c r="B35" s="14" t="s">
        <v>53</v>
      </c>
      <c r="C35" s="10" t="s">
        <v>18</v>
      </c>
      <c r="D35" s="18">
        <v>562.5</v>
      </c>
      <c r="E35" s="10">
        <v>3232</v>
      </c>
      <c r="F35" s="9" t="s">
        <v>26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562.5</v>
      </c>
      <c r="E36" s="23"/>
      <c r="F36" s="25"/>
      <c r="G36" s="26"/>
    </row>
    <row r="37" spans="1:7" x14ac:dyDescent="0.25">
      <c r="A37" s="9" t="s">
        <v>54</v>
      </c>
      <c r="B37" s="14" t="s">
        <v>55</v>
      </c>
      <c r="C37" s="10" t="s">
        <v>56</v>
      </c>
      <c r="D37" s="18">
        <v>10</v>
      </c>
      <c r="E37" s="10">
        <v>3239</v>
      </c>
      <c r="F37" s="9" t="s">
        <v>23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10</v>
      </c>
      <c r="E38" s="23"/>
      <c r="F38" s="25"/>
      <c r="G38" s="26"/>
    </row>
    <row r="39" spans="1:7" x14ac:dyDescent="0.25">
      <c r="A39" s="9" t="s">
        <v>57</v>
      </c>
      <c r="B39" s="14" t="s">
        <v>58</v>
      </c>
      <c r="C39" s="10" t="s">
        <v>18</v>
      </c>
      <c r="D39" s="18">
        <v>856.33</v>
      </c>
      <c r="E39" s="10">
        <v>3234</v>
      </c>
      <c r="F39" s="9" t="s">
        <v>13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856.33</v>
      </c>
      <c r="E40" s="23"/>
      <c r="F40" s="25"/>
      <c r="G40" s="26"/>
    </row>
    <row r="41" spans="1:7" x14ac:dyDescent="0.25">
      <c r="A41" s="9" t="s">
        <v>59</v>
      </c>
      <c r="B41" s="14" t="s">
        <v>60</v>
      </c>
      <c r="C41" s="10" t="s">
        <v>18</v>
      </c>
      <c r="D41" s="18">
        <v>19.239999999999998</v>
      </c>
      <c r="E41" s="10">
        <v>3231</v>
      </c>
      <c r="F41" s="9" t="s">
        <v>32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19.239999999999998</v>
      </c>
      <c r="E42" s="23"/>
      <c r="F42" s="25"/>
      <c r="G42" s="26"/>
    </row>
    <row r="43" spans="1:7" x14ac:dyDescent="0.25">
      <c r="A43" s="9" t="s">
        <v>61</v>
      </c>
      <c r="B43" s="14" t="s">
        <v>62</v>
      </c>
      <c r="C43" s="10" t="s">
        <v>18</v>
      </c>
      <c r="D43" s="18">
        <v>20.83</v>
      </c>
      <c r="E43" s="10">
        <v>3231</v>
      </c>
      <c r="F43" s="9" t="s">
        <v>32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20.83</v>
      </c>
      <c r="E44" s="23"/>
      <c r="F44" s="25"/>
      <c r="G44" s="26"/>
    </row>
    <row r="45" spans="1:7" x14ac:dyDescent="0.25">
      <c r="A45" s="9" t="s">
        <v>63</v>
      </c>
      <c r="B45" s="14" t="s">
        <v>64</v>
      </c>
      <c r="C45" s="10" t="s">
        <v>37</v>
      </c>
      <c r="D45" s="18">
        <v>6551.12</v>
      </c>
      <c r="E45" s="10">
        <v>3222</v>
      </c>
      <c r="F45" s="9" t="s">
        <v>65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6551.12</v>
      </c>
      <c r="E46" s="23"/>
      <c r="F46" s="25"/>
      <c r="G46" s="26"/>
    </row>
    <row r="47" spans="1:7" x14ac:dyDescent="0.25">
      <c r="A47" s="9" t="s">
        <v>66</v>
      </c>
      <c r="B47" s="14" t="s">
        <v>67</v>
      </c>
      <c r="C47" s="10" t="s">
        <v>18</v>
      </c>
      <c r="D47" s="18">
        <v>2123.2199999999998</v>
      </c>
      <c r="E47" s="10">
        <v>3222</v>
      </c>
      <c r="F47" s="9" t="s">
        <v>65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2123.2199999999998</v>
      </c>
      <c r="E48" s="23"/>
      <c r="F48" s="25"/>
      <c r="G48" s="26"/>
    </row>
    <row r="49" spans="1:7" x14ac:dyDescent="0.25">
      <c r="A49" s="9" t="s">
        <v>68</v>
      </c>
      <c r="B49" s="14" t="s">
        <v>69</v>
      </c>
      <c r="C49" s="10" t="s">
        <v>18</v>
      </c>
      <c r="D49" s="18">
        <v>75.06</v>
      </c>
      <c r="E49" s="10">
        <v>3223</v>
      </c>
      <c r="F49" s="9" t="s">
        <v>48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75.06</v>
      </c>
      <c r="E50" s="23"/>
      <c r="F50" s="25"/>
      <c r="G50" s="26"/>
    </row>
    <row r="51" spans="1:7" x14ac:dyDescent="0.25">
      <c r="A51" s="9" t="s">
        <v>70</v>
      </c>
      <c r="B51" s="14" t="s">
        <v>71</v>
      </c>
      <c r="C51" s="10" t="s">
        <v>72</v>
      </c>
      <c r="D51" s="18">
        <v>95.28</v>
      </c>
      <c r="E51" s="10">
        <v>3224</v>
      </c>
      <c r="F51" s="9" t="s">
        <v>73</v>
      </c>
      <c r="G51" s="27" t="s">
        <v>14</v>
      </c>
    </row>
    <row r="52" spans="1:7" x14ac:dyDescent="0.25">
      <c r="A52" s="9"/>
      <c r="B52" s="14"/>
      <c r="C52" s="10"/>
      <c r="D52" s="18">
        <v>90.85</v>
      </c>
      <c r="E52" s="10">
        <v>3299</v>
      </c>
      <c r="F52" s="9" t="s">
        <v>38</v>
      </c>
      <c r="G52" s="28" t="s">
        <v>14</v>
      </c>
    </row>
    <row r="53" spans="1:7" x14ac:dyDescent="0.25">
      <c r="A53" s="9"/>
      <c r="B53" s="14"/>
      <c r="C53" s="10"/>
      <c r="D53" s="18">
        <v>179.99</v>
      </c>
      <c r="E53" s="10">
        <v>4222</v>
      </c>
      <c r="F53" s="9" t="s">
        <v>74</v>
      </c>
      <c r="G53" s="28" t="s">
        <v>14</v>
      </c>
    </row>
    <row r="54" spans="1:7" x14ac:dyDescent="0.25">
      <c r="A54" s="9"/>
      <c r="B54" s="14"/>
      <c r="C54" s="10"/>
      <c r="D54" s="18">
        <v>876.3</v>
      </c>
      <c r="E54" s="10">
        <v>4227</v>
      </c>
      <c r="F54" s="9" t="s">
        <v>75</v>
      </c>
      <c r="G54" s="28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SUM(D51:D54)</f>
        <v>1242.42</v>
      </c>
      <c r="E55" s="23"/>
      <c r="F55" s="25"/>
      <c r="G55" s="26"/>
    </row>
    <row r="56" spans="1:7" x14ac:dyDescent="0.25">
      <c r="A56" s="9" t="s">
        <v>76</v>
      </c>
      <c r="B56" s="14" t="s">
        <v>77</v>
      </c>
      <c r="C56" s="10" t="s">
        <v>78</v>
      </c>
      <c r="D56" s="18">
        <v>405.6</v>
      </c>
      <c r="E56" s="10">
        <v>3238</v>
      </c>
      <c r="F56" s="9" t="s">
        <v>79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405.6</v>
      </c>
      <c r="E57" s="23"/>
      <c r="F57" s="25"/>
      <c r="G57" s="26"/>
    </row>
    <row r="58" spans="1:7" x14ac:dyDescent="0.25">
      <c r="A58" s="9" t="s">
        <v>80</v>
      </c>
      <c r="B58" s="14" t="s">
        <v>81</v>
      </c>
      <c r="C58" s="10" t="s">
        <v>82</v>
      </c>
      <c r="D58" s="18">
        <v>116</v>
      </c>
      <c r="E58" s="10">
        <v>3224</v>
      </c>
      <c r="F58" s="9" t="s">
        <v>73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116</v>
      </c>
      <c r="E59" s="23"/>
      <c r="F59" s="25"/>
      <c r="G59" s="26"/>
    </row>
    <row r="60" spans="1:7" x14ac:dyDescent="0.25">
      <c r="A60" s="9" t="s">
        <v>83</v>
      </c>
      <c r="B60" s="14" t="s">
        <v>84</v>
      </c>
      <c r="C60" s="10" t="s">
        <v>37</v>
      </c>
      <c r="D60" s="18">
        <v>796.23</v>
      </c>
      <c r="E60" s="10">
        <v>3231</v>
      </c>
      <c r="F60" s="9" t="s">
        <v>32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796.23</v>
      </c>
      <c r="E61" s="23"/>
      <c r="F61" s="25"/>
      <c r="G61" s="26"/>
    </row>
    <row r="62" spans="1:7" x14ac:dyDescent="0.25">
      <c r="A62" s="9" t="s">
        <v>85</v>
      </c>
      <c r="B62" s="14" t="s">
        <v>86</v>
      </c>
      <c r="C62" s="10" t="s">
        <v>87</v>
      </c>
      <c r="D62" s="18">
        <v>285</v>
      </c>
      <c r="E62" s="10">
        <v>3232</v>
      </c>
      <c r="F62" s="9" t="s">
        <v>26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285</v>
      </c>
      <c r="E63" s="23"/>
      <c r="F63" s="25"/>
      <c r="G63" s="26"/>
    </row>
    <row r="64" spans="1:7" x14ac:dyDescent="0.25">
      <c r="A64" s="9" t="s">
        <v>88</v>
      </c>
      <c r="B64" s="14" t="s">
        <v>89</v>
      </c>
      <c r="C64" s="10" t="s">
        <v>18</v>
      </c>
      <c r="D64" s="18">
        <v>31.86</v>
      </c>
      <c r="E64" s="10">
        <v>3233</v>
      </c>
      <c r="F64" s="9" t="s">
        <v>90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31.86</v>
      </c>
      <c r="E65" s="23"/>
      <c r="F65" s="25"/>
      <c r="G65" s="26"/>
    </row>
    <row r="66" spans="1:7" x14ac:dyDescent="0.25">
      <c r="A66" s="9" t="s">
        <v>91</v>
      </c>
      <c r="B66" s="14" t="s">
        <v>92</v>
      </c>
      <c r="C66" s="10" t="s">
        <v>18</v>
      </c>
      <c r="D66" s="18">
        <v>176.46</v>
      </c>
      <c r="E66" s="10">
        <v>3221</v>
      </c>
      <c r="F66" s="9" t="s">
        <v>29</v>
      </c>
      <c r="G66" s="27" t="s">
        <v>14</v>
      </c>
    </row>
    <row r="67" spans="1:7" x14ac:dyDescent="0.25">
      <c r="A67" s="9"/>
      <c r="B67" s="14"/>
      <c r="C67" s="10"/>
      <c r="D67" s="18">
        <v>382.8</v>
      </c>
      <c r="E67" s="10">
        <v>3221</v>
      </c>
      <c r="F67" s="9" t="s">
        <v>29</v>
      </c>
      <c r="G67" s="28" t="s">
        <v>14</v>
      </c>
    </row>
    <row r="68" spans="1:7" x14ac:dyDescent="0.25">
      <c r="A68" s="9"/>
      <c r="B68" s="14"/>
      <c r="C68" s="10"/>
      <c r="D68" s="18">
        <v>248.85</v>
      </c>
      <c r="E68" s="10">
        <v>3233</v>
      </c>
      <c r="F68" s="9" t="s">
        <v>90</v>
      </c>
      <c r="G68" s="28" t="s">
        <v>14</v>
      </c>
    </row>
    <row r="69" spans="1:7" x14ac:dyDescent="0.25">
      <c r="A69" s="9"/>
      <c r="B69" s="14"/>
      <c r="C69" s="10"/>
      <c r="D69" s="18">
        <v>248.85</v>
      </c>
      <c r="E69" s="10">
        <v>3239</v>
      </c>
      <c r="F69" s="9" t="s">
        <v>23</v>
      </c>
      <c r="G69" s="28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SUM(D66:D69)</f>
        <v>1056.96</v>
      </c>
      <c r="E70" s="23"/>
      <c r="F70" s="25"/>
      <c r="G70" s="26"/>
    </row>
    <row r="71" spans="1:7" x14ac:dyDescent="0.25">
      <c r="A71" s="9" t="s">
        <v>93</v>
      </c>
      <c r="B71" s="14" t="s">
        <v>94</v>
      </c>
      <c r="C71" s="10" t="s">
        <v>22</v>
      </c>
      <c r="D71" s="18">
        <v>26.41</v>
      </c>
      <c r="E71" s="10">
        <v>3224</v>
      </c>
      <c r="F71" s="9" t="s">
        <v>73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26.41</v>
      </c>
      <c r="E72" s="23"/>
      <c r="F72" s="25"/>
      <c r="G72" s="26"/>
    </row>
    <row r="73" spans="1:7" x14ac:dyDescent="0.25">
      <c r="A73" s="9" t="s">
        <v>95</v>
      </c>
      <c r="B73" s="14" t="s">
        <v>96</v>
      </c>
      <c r="C73" s="10" t="s">
        <v>18</v>
      </c>
      <c r="D73" s="18">
        <v>5325.23</v>
      </c>
      <c r="E73" s="10">
        <v>3223</v>
      </c>
      <c r="F73" s="9" t="s">
        <v>48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5325.23</v>
      </c>
      <c r="E74" s="23"/>
      <c r="F74" s="25"/>
      <c r="G74" s="26"/>
    </row>
    <row r="75" spans="1:7" x14ac:dyDescent="0.25">
      <c r="A75" s="9" t="s">
        <v>97</v>
      </c>
      <c r="B75" s="14" t="s">
        <v>98</v>
      </c>
      <c r="C75" s="10" t="s">
        <v>18</v>
      </c>
      <c r="D75" s="18">
        <v>40.75</v>
      </c>
      <c r="E75" s="10">
        <v>3234</v>
      </c>
      <c r="F75" s="9" t="s">
        <v>13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40.75</v>
      </c>
      <c r="E76" s="23"/>
      <c r="F76" s="25"/>
      <c r="G76" s="26"/>
    </row>
    <row r="77" spans="1:7" x14ac:dyDescent="0.25">
      <c r="A77" s="9" t="s">
        <v>99</v>
      </c>
      <c r="B77" s="14" t="s">
        <v>100</v>
      </c>
      <c r="C77" s="10" t="s">
        <v>37</v>
      </c>
      <c r="D77" s="18">
        <v>1595.59</v>
      </c>
      <c r="E77" s="10">
        <v>3222</v>
      </c>
      <c r="F77" s="9" t="s">
        <v>65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1595.59</v>
      </c>
      <c r="E78" s="23"/>
      <c r="F78" s="25"/>
      <c r="G78" s="26"/>
    </row>
    <row r="79" spans="1:7" x14ac:dyDescent="0.25">
      <c r="A79" s="9" t="s">
        <v>101</v>
      </c>
      <c r="B79" s="14" t="s">
        <v>102</v>
      </c>
      <c r="C79" s="10" t="s">
        <v>18</v>
      </c>
      <c r="D79" s="18">
        <v>1075</v>
      </c>
      <c r="E79" s="10">
        <v>3299</v>
      </c>
      <c r="F79" s="9" t="s">
        <v>38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1075</v>
      </c>
      <c r="E80" s="23"/>
      <c r="F80" s="25"/>
      <c r="G80" s="26"/>
    </row>
    <row r="81" spans="1:7" x14ac:dyDescent="0.25">
      <c r="A81" s="9" t="s">
        <v>103</v>
      </c>
      <c r="B81" s="14" t="s">
        <v>104</v>
      </c>
      <c r="C81" s="10" t="s">
        <v>105</v>
      </c>
      <c r="D81" s="18">
        <v>6918.6</v>
      </c>
      <c r="E81" s="10">
        <v>3222</v>
      </c>
      <c r="F81" s="9" t="s">
        <v>65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6918.6</v>
      </c>
      <c r="E82" s="23"/>
      <c r="F82" s="25"/>
      <c r="G82" s="26"/>
    </row>
    <row r="83" spans="1:7" x14ac:dyDescent="0.25">
      <c r="A83" s="9" t="s">
        <v>106</v>
      </c>
      <c r="B83" s="14" t="s">
        <v>107</v>
      </c>
      <c r="C83" s="10" t="s">
        <v>37</v>
      </c>
      <c r="D83" s="18">
        <v>94.75</v>
      </c>
      <c r="E83" s="10">
        <v>3232</v>
      </c>
      <c r="F83" s="9" t="s">
        <v>26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94.75</v>
      </c>
      <c r="E84" s="23"/>
      <c r="F84" s="25"/>
      <c r="G84" s="26"/>
    </row>
    <row r="85" spans="1:7" x14ac:dyDescent="0.25">
      <c r="A85" s="9" t="s">
        <v>108</v>
      </c>
      <c r="B85" s="14" t="s">
        <v>109</v>
      </c>
      <c r="C85" s="10" t="s">
        <v>110</v>
      </c>
      <c r="D85" s="18">
        <v>15</v>
      </c>
      <c r="E85" s="10">
        <v>3239</v>
      </c>
      <c r="F85" s="9" t="s">
        <v>23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15</v>
      </c>
      <c r="E86" s="23"/>
      <c r="F86" s="25"/>
      <c r="G86" s="26"/>
    </row>
    <row r="87" spans="1:7" x14ac:dyDescent="0.25">
      <c r="A87" s="9" t="s">
        <v>111</v>
      </c>
      <c r="B87" s="14" t="s">
        <v>112</v>
      </c>
      <c r="C87" s="10" t="s">
        <v>113</v>
      </c>
      <c r="D87" s="18">
        <v>800</v>
      </c>
      <c r="E87" s="10">
        <v>3239</v>
      </c>
      <c r="F87" s="9" t="s">
        <v>23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800</v>
      </c>
      <c r="E88" s="23"/>
      <c r="F88" s="25"/>
      <c r="G88" s="26"/>
    </row>
    <row r="89" spans="1:7" x14ac:dyDescent="0.25">
      <c r="A89" s="9" t="s">
        <v>114</v>
      </c>
      <c r="B89" s="14" t="s">
        <v>115</v>
      </c>
      <c r="C89" s="10" t="s">
        <v>116</v>
      </c>
      <c r="D89" s="18">
        <v>203.21</v>
      </c>
      <c r="E89" s="10">
        <v>3239</v>
      </c>
      <c r="F89" s="9" t="s">
        <v>23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203.21</v>
      </c>
      <c r="E90" s="23"/>
      <c r="F90" s="25"/>
      <c r="G90" s="26"/>
    </row>
    <row r="91" spans="1:7" x14ac:dyDescent="0.25">
      <c r="A91" s="9" t="s">
        <v>117</v>
      </c>
      <c r="B91" s="14" t="s">
        <v>118</v>
      </c>
      <c r="C91" s="10" t="s">
        <v>119</v>
      </c>
      <c r="D91" s="18">
        <v>1058.68</v>
      </c>
      <c r="E91" s="10">
        <v>3222</v>
      </c>
      <c r="F91" s="9" t="s">
        <v>65</v>
      </c>
      <c r="G91" s="27" t="s">
        <v>14</v>
      </c>
    </row>
    <row r="92" spans="1:7" x14ac:dyDescent="0.25">
      <c r="A92" s="9"/>
      <c r="B92" s="14"/>
      <c r="C92" s="10"/>
      <c r="D92" s="18">
        <v>2184.14</v>
      </c>
      <c r="E92" s="10">
        <v>3222</v>
      </c>
      <c r="F92" s="9" t="s">
        <v>65</v>
      </c>
      <c r="G92" s="28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SUM(D91:D92)</f>
        <v>3242.8199999999997</v>
      </c>
      <c r="E93" s="23"/>
      <c r="F93" s="25"/>
      <c r="G93" s="26"/>
    </row>
    <row r="94" spans="1:7" x14ac:dyDescent="0.25">
      <c r="A94" s="9" t="s">
        <v>120</v>
      </c>
      <c r="B94" s="14" t="s">
        <v>121</v>
      </c>
      <c r="C94" s="10" t="s">
        <v>18</v>
      </c>
      <c r="D94" s="18">
        <v>661.61</v>
      </c>
      <c r="E94" s="10">
        <v>3223</v>
      </c>
      <c r="F94" s="9" t="s">
        <v>48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661.61</v>
      </c>
      <c r="E95" s="23"/>
      <c r="F95" s="25"/>
      <c r="G95" s="26"/>
    </row>
    <row r="96" spans="1:7" x14ac:dyDescent="0.25">
      <c r="A96" s="9" t="s">
        <v>122</v>
      </c>
      <c r="B96" s="14" t="s">
        <v>123</v>
      </c>
      <c r="C96" s="10" t="s">
        <v>18</v>
      </c>
      <c r="D96" s="18">
        <v>106.96</v>
      </c>
      <c r="E96" s="10">
        <v>3222</v>
      </c>
      <c r="F96" s="9" t="s">
        <v>65</v>
      </c>
      <c r="G96" s="27" t="s">
        <v>14</v>
      </c>
    </row>
    <row r="97" spans="1:7" x14ac:dyDescent="0.25">
      <c r="A97" s="9"/>
      <c r="B97" s="14"/>
      <c r="C97" s="10"/>
      <c r="D97" s="18">
        <v>8.73</v>
      </c>
      <c r="E97" s="10">
        <v>3235</v>
      </c>
      <c r="F97" s="9" t="s">
        <v>124</v>
      </c>
      <c r="G97" s="28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SUM(D96:D97)</f>
        <v>115.69</v>
      </c>
      <c r="E98" s="23"/>
      <c r="F98" s="25"/>
      <c r="G98" s="26"/>
    </row>
    <row r="99" spans="1:7" x14ac:dyDescent="0.25">
      <c r="A99" s="9" t="s">
        <v>125</v>
      </c>
      <c r="B99" s="14" t="s">
        <v>126</v>
      </c>
      <c r="C99" s="10" t="s">
        <v>37</v>
      </c>
      <c r="D99" s="18">
        <v>626.29999999999995</v>
      </c>
      <c r="E99" s="10">
        <v>3221</v>
      </c>
      <c r="F99" s="9" t="s">
        <v>29</v>
      </c>
      <c r="G99" s="27" t="s">
        <v>14</v>
      </c>
    </row>
    <row r="100" spans="1:7" ht="27" customHeight="1" thickBot="1" x14ac:dyDescent="0.3">
      <c r="A100" s="21" t="s">
        <v>15</v>
      </c>
      <c r="B100" s="22"/>
      <c r="C100" s="23"/>
      <c r="D100" s="24">
        <f>SUM(D99:D99)</f>
        <v>626.29999999999995</v>
      </c>
      <c r="E100" s="23"/>
      <c r="F100" s="25"/>
      <c r="G100" s="26"/>
    </row>
    <row r="101" spans="1:7" x14ac:dyDescent="0.25">
      <c r="A101" s="9" t="s">
        <v>127</v>
      </c>
      <c r="B101" s="14" t="s">
        <v>128</v>
      </c>
      <c r="C101" s="10" t="s">
        <v>18</v>
      </c>
      <c r="D101" s="18">
        <v>3766.71</v>
      </c>
      <c r="E101" s="10">
        <v>3232</v>
      </c>
      <c r="F101" s="9" t="s">
        <v>26</v>
      </c>
      <c r="G101" s="27" t="s">
        <v>14</v>
      </c>
    </row>
    <row r="102" spans="1:7" ht="27" customHeight="1" thickBot="1" x14ac:dyDescent="0.3">
      <c r="A102" s="21" t="s">
        <v>15</v>
      </c>
      <c r="B102" s="22"/>
      <c r="C102" s="23"/>
      <c r="D102" s="24">
        <f>SUM(D101:D101)</f>
        <v>3766.71</v>
      </c>
      <c r="E102" s="23"/>
      <c r="F102" s="25"/>
      <c r="G102" s="26"/>
    </row>
    <row r="103" spans="1:7" x14ac:dyDescent="0.25">
      <c r="A103" s="9" t="s">
        <v>129</v>
      </c>
      <c r="B103" s="14" t="s">
        <v>130</v>
      </c>
      <c r="C103" s="10" t="s">
        <v>18</v>
      </c>
      <c r="D103" s="18">
        <v>140</v>
      </c>
      <c r="E103" s="10">
        <v>3221</v>
      </c>
      <c r="F103" s="9" t="s">
        <v>29</v>
      </c>
      <c r="G103" s="27" t="s">
        <v>14</v>
      </c>
    </row>
    <row r="104" spans="1:7" x14ac:dyDescent="0.25">
      <c r="A104" s="9"/>
      <c r="B104" s="14"/>
      <c r="C104" s="10"/>
      <c r="D104" s="18">
        <v>291.52</v>
      </c>
      <c r="E104" s="10">
        <v>3222</v>
      </c>
      <c r="F104" s="9" t="s">
        <v>65</v>
      </c>
      <c r="G104" s="28" t="s">
        <v>14</v>
      </c>
    </row>
    <row r="105" spans="1:7" x14ac:dyDescent="0.25">
      <c r="A105" s="9"/>
      <c r="B105" s="14"/>
      <c r="C105" s="10"/>
      <c r="D105" s="18">
        <v>14687.38</v>
      </c>
      <c r="E105" s="10">
        <v>3222</v>
      </c>
      <c r="F105" s="9" t="s">
        <v>65</v>
      </c>
      <c r="G105" s="28" t="s">
        <v>14</v>
      </c>
    </row>
    <row r="106" spans="1:7" x14ac:dyDescent="0.25">
      <c r="A106" s="9"/>
      <c r="B106" s="14"/>
      <c r="C106" s="10"/>
      <c r="D106" s="18">
        <v>380.34</v>
      </c>
      <c r="E106" s="10">
        <v>3225</v>
      </c>
      <c r="F106" s="9" t="s">
        <v>131</v>
      </c>
      <c r="G106" s="28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SUM(D103:D106)</f>
        <v>15499.24</v>
      </c>
      <c r="E107" s="23"/>
      <c r="F107" s="25"/>
      <c r="G107" s="26"/>
    </row>
    <row r="108" spans="1:7" x14ac:dyDescent="0.25">
      <c r="A108" s="9" t="s">
        <v>132</v>
      </c>
      <c r="B108" s="14" t="s">
        <v>133</v>
      </c>
      <c r="C108" s="10" t="s">
        <v>18</v>
      </c>
      <c r="D108" s="18">
        <v>1956</v>
      </c>
      <c r="E108" s="10">
        <v>3235</v>
      </c>
      <c r="F108" s="9" t="s">
        <v>124</v>
      </c>
      <c r="G108" s="27" t="s">
        <v>14</v>
      </c>
    </row>
    <row r="109" spans="1:7" ht="27" customHeight="1" thickBot="1" x14ac:dyDescent="0.3">
      <c r="A109" s="21" t="s">
        <v>15</v>
      </c>
      <c r="B109" s="22"/>
      <c r="C109" s="23"/>
      <c r="D109" s="24">
        <f>SUM(D108:D108)</f>
        <v>1956</v>
      </c>
      <c r="E109" s="23"/>
      <c r="F109" s="25"/>
      <c r="G109" s="26"/>
    </row>
    <row r="110" spans="1:7" x14ac:dyDescent="0.25">
      <c r="A110" s="9" t="s">
        <v>134</v>
      </c>
      <c r="B110" s="14" t="s">
        <v>135</v>
      </c>
      <c r="C110" s="10" t="s">
        <v>18</v>
      </c>
      <c r="D110" s="18">
        <v>240.95</v>
      </c>
      <c r="E110" s="10">
        <v>3236</v>
      </c>
      <c r="F110" s="9" t="s">
        <v>136</v>
      </c>
      <c r="G110" s="27" t="s">
        <v>14</v>
      </c>
    </row>
    <row r="111" spans="1:7" ht="27" customHeight="1" thickBot="1" x14ac:dyDescent="0.3">
      <c r="A111" s="21" t="s">
        <v>15</v>
      </c>
      <c r="B111" s="22"/>
      <c r="C111" s="23"/>
      <c r="D111" s="24">
        <f>SUM(D110:D110)</f>
        <v>240.95</v>
      </c>
      <c r="E111" s="23"/>
      <c r="F111" s="25"/>
      <c r="G111" s="26"/>
    </row>
    <row r="112" spans="1:7" x14ac:dyDescent="0.25">
      <c r="A112" s="9" t="s">
        <v>137</v>
      </c>
      <c r="B112" s="14" t="s">
        <v>138</v>
      </c>
      <c r="C112" s="10" t="s">
        <v>139</v>
      </c>
      <c r="D112" s="18">
        <v>14.99</v>
      </c>
      <c r="E112" s="10">
        <v>3222</v>
      </c>
      <c r="F112" s="9" t="s">
        <v>65</v>
      </c>
      <c r="G112" s="27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SUM(D112:D112)</f>
        <v>14.99</v>
      </c>
      <c r="E113" s="23"/>
      <c r="F113" s="25"/>
      <c r="G113" s="26"/>
    </row>
    <row r="114" spans="1:7" x14ac:dyDescent="0.25">
      <c r="A114" s="9" t="s">
        <v>140</v>
      </c>
      <c r="B114" s="14" t="s">
        <v>141</v>
      </c>
      <c r="C114" s="10" t="s">
        <v>37</v>
      </c>
      <c r="D114" s="18">
        <v>42.39</v>
      </c>
      <c r="E114" s="10">
        <v>3239</v>
      </c>
      <c r="F114" s="9" t="s">
        <v>23</v>
      </c>
      <c r="G114" s="27" t="s">
        <v>14</v>
      </c>
    </row>
    <row r="115" spans="1:7" ht="27" customHeight="1" thickBot="1" x14ac:dyDescent="0.3">
      <c r="A115" s="21" t="s">
        <v>15</v>
      </c>
      <c r="B115" s="22"/>
      <c r="C115" s="23"/>
      <c r="D115" s="24">
        <f>SUM(D114:D114)</f>
        <v>42.39</v>
      </c>
      <c r="E115" s="23"/>
      <c r="F115" s="25"/>
      <c r="G115" s="26"/>
    </row>
    <row r="116" spans="1:7" x14ac:dyDescent="0.25">
      <c r="A116" s="9" t="s">
        <v>142</v>
      </c>
      <c r="B116" s="14" t="s">
        <v>143</v>
      </c>
      <c r="C116" s="10" t="s">
        <v>37</v>
      </c>
      <c r="D116" s="18">
        <v>16.579999999999998</v>
      </c>
      <c r="E116" s="10">
        <v>3231</v>
      </c>
      <c r="F116" s="9" t="s">
        <v>32</v>
      </c>
      <c r="G116" s="27" t="s">
        <v>14</v>
      </c>
    </row>
    <row r="117" spans="1:7" ht="27" customHeight="1" thickBot="1" x14ac:dyDescent="0.3">
      <c r="A117" s="21" t="s">
        <v>15</v>
      </c>
      <c r="B117" s="22"/>
      <c r="C117" s="23"/>
      <c r="D117" s="24">
        <f>SUM(D116:D116)</f>
        <v>16.579999999999998</v>
      </c>
      <c r="E117" s="23"/>
      <c r="F117" s="25"/>
      <c r="G117" s="26"/>
    </row>
    <row r="118" spans="1:7" x14ac:dyDescent="0.25">
      <c r="A118" s="9" t="s">
        <v>144</v>
      </c>
      <c r="B118" s="14" t="s">
        <v>145</v>
      </c>
      <c r="C118" s="10" t="s">
        <v>146</v>
      </c>
      <c r="D118" s="18">
        <v>78.64</v>
      </c>
      <c r="E118" s="10">
        <v>3231</v>
      </c>
      <c r="F118" s="9" t="s">
        <v>32</v>
      </c>
      <c r="G118" s="27" t="s">
        <v>14</v>
      </c>
    </row>
    <row r="119" spans="1:7" x14ac:dyDescent="0.25">
      <c r="A119" s="9"/>
      <c r="B119" s="14"/>
      <c r="C119" s="10"/>
      <c r="D119" s="18">
        <v>42.94</v>
      </c>
      <c r="E119" s="10">
        <v>3234</v>
      </c>
      <c r="F119" s="9" t="s">
        <v>13</v>
      </c>
      <c r="G119" s="28" t="s">
        <v>14</v>
      </c>
    </row>
    <row r="120" spans="1:7" x14ac:dyDescent="0.25">
      <c r="A120" s="9"/>
      <c r="B120" s="14"/>
      <c r="C120" s="10"/>
      <c r="D120" s="18">
        <v>239.82</v>
      </c>
      <c r="E120" s="10">
        <v>3235</v>
      </c>
      <c r="F120" s="9" t="s">
        <v>124</v>
      </c>
      <c r="G120" s="28" t="s">
        <v>14</v>
      </c>
    </row>
    <row r="121" spans="1:7" ht="27" customHeight="1" thickBot="1" x14ac:dyDescent="0.3">
      <c r="A121" s="21" t="s">
        <v>15</v>
      </c>
      <c r="B121" s="22"/>
      <c r="C121" s="23"/>
      <c r="D121" s="24">
        <f>SUM(D118:D120)</f>
        <v>361.4</v>
      </c>
      <c r="E121" s="23"/>
      <c r="F121" s="25"/>
      <c r="G121" s="26"/>
    </row>
    <row r="122" spans="1:7" x14ac:dyDescent="0.25">
      <c r="A122" s="9" t="s">
        <v>147</v>
      </c>
      <c r="B122" s="14" t="s">
        <v>148</v>
      </c>
      <c r="C122" s="10" t="s">
        <v>18</v>
      </c>
      <c r="D122" s="18">
        <v>19.3</v>
      </c>
      <c r="E122" s="10">
        <v>3223</v>
      </c>
      <c r="F122" s="9" t="s">
        <v>48</v>
      </c>
      <c r="G122" s="27" t="s">
        <v>14</v>
      </c>
    </row>
    <row r="123" spans="1:7" x14ac:dyDescent="0.25">
      <c r="A123" s="9"/>
      <c r="B123" s="14"/>
      <c r="C123" s="10"/>
      <c r="D123" s="18">
        <v>5874.48</v>
      </c>
      <c r="E123" s="10">
        <v>3223</v>
      </c>
      <c r="F123" s="9" t="s">
        <v>48</v>
      </c>
      <c r="G123" s="28" t="s">
        <v>14</v>
      </c>
    </row>
    <row r="124" spans="1:7" ht="27" customHeight="1" thickBot="1" x14ac:dyDescent="0.3">
      <c r="A124" s="21" t="s">
        <v>15</v>
      </c>
      <c r="B124" s="22"/>
      <c r="C124" s="23"/>
      <c r="D124" s="24">
        <f>SUM(D122:D123)</f>
        <v>5893.78</v>
      </c>
      <c r="E124" s="23"/>
      <c r="F124" s="25"/>
      <c r="G124" s="26"/>
    </row>
    <row r="125" spans="1:7" x14ac:dyDescent="0.25">
      <c r="A125" s="9" t="s">
        <v>149</v>
      </c>
      <c r="B125" s="14" t="s">
        <v>150</v>
      </c>
      <c r="C125" s="10" t="s">
        <v>146</v>
      </c>
      <c r="D125" s="18">
        <v>39.18</v>
      </c>
      <c r="E125" s="10">
        <v>3221</v>
      </c>
      <c r="F125" s="9" t="s">
        <v>29</v>
      </c>
      <c r="G125" s="27" t="s">
        <v>14</v>
      </c>
    </row>
    <row r="126" spans="1:7" ht="27" customHeight="1" thickBot="1" x14ac:dyDescent="0.3">
      <c r="A126" s="21" t="s">
        <v>15</v>
      </c>
      <c r="B126" s="22"/>
      <c r="C126" s="23"/>
      <c r="D126" s="24">
        <f>SUM(D125:D125)</f>
        <v>39.18</v>
      </c>
      <c r="E126" s="23"/>
      <c r="F126" s="25"/>
      <c r="G126" s="26"/>
    </row>
    <row r="127" spans="1:7" x14ac:dyDescent="0.25">
      <c r="A127" s="9" t="s">
        <v>151</v>
      </c>
      <c r="B127" s="14" t="s">
        <v>152</v>
      </c>
      <c r="C127" s="10" t="s">
        <v>18</v>
      </c>
      <c r="D127" s="18">
        <v>68.75</v>
      </c>
      <c r="E127" s="10">
        <v>3232</v>
      </c>
      <c r="F127" s="9" t="s">
        <v>26</v>
      </c>
      <c r="G127" s="27" t="s">
        <v>14</v>
      </c>
    </row>
    <row r="128" spans="1:7" ht="27" customHeight="1" thickBot="1" x14ac:dyDescent="0.3">
      <c r="A128" s="21" t="s">
        <v>15</v>
      </c>
      <c r="B128" s="22"/>
      <c r="C128" s="23"/>
      <c r="D128" s="24">
        <f>SUM(D127:D127)</f>
        <v>68.75</v>
      </c>
      <c r="E128" s="23"/>
      <c r="F128" s="25"/>
      <c r="G128" s="26"/>
    </row>
    <row r="129" spans="1:7" x14ac:dyDescent="0.25">
      <c r="A129" s="9" t="s">
        <v>153</v>
      </c>
      <c r="B129" s="14" t="s">
        <v>154</v>
      </c>
      <c r="C129" s="10" t="s">
        <v>37</v>
      </c>
      <c r="D129" s="18">
        <v>713.08</v>
      </c>
      <c r="E129" s="10">
        <v>3427</v>
      </c>
      <c r="F129" s="9" t="s">
        <v>155</v>
      </c>
      <c r="G129" s="27" t="s">
        <v>14</v>
      </c>
    </row>
    <row r="130" spans="1:7" x14ac:dyDescent="0.25">
      <c r="A130" s="9"/>
      <c r="B130" s="14"/>
      <c r="C130" s="10"/>
      <c r="D130" s="18">
        <v>936.94</v>
      </c>
      <c r="E130" s="10">
        <v>6532</v>
      </c>
      <c r="F130" s="9" t="s">
        <v>19</v>
      </c>
      <c r="G130" s="28" t="s">
        <v>14</v>
      </c>
    </row>
    <row r="131" spans="1:7" ht="27" customHeight="1" thickBot="1" x14ac:dyDescent="0.3">
      <c r="A131" s="21" t="s">
        <v>15</v>
      </c>
      <c r="B131" s="22"/>
      <c r="C131" s="23"/>
      <c r="D131" s="24">
        <f>SUM(D129:D130)</f>
        <v>1650.02</v>
      </c>
      <c r="E131" s="23"/>
      <c r="F131" s="25"/>
      <c r="G131" s="26"/>
    </row>
    <row r="132" spans="1:7" x14ac:dyDescent="0.25">
      <c r="A132" s="9" t="s">
        <v>156</v>
      </c>
      <c r="B132" s="14" t="s">
        <v>157</v>
      </c>
      <c r="C132" s="10" t="s">
        <v>18</v>
      </c>
      <c r="D132" s="18">
        <v>30</v>
      </c>
      <c r="E132" s="10">
        <v>3236</v>
      </c>
      <c r="F132" s="9" t="s">
        <v>136</v>
      </c>
      <c r="G132" s="27" t="s">
        <v>14</v>
      </c>
    </row>
    <row r="133" spans="1:7" ht="27" customHeight="1" thickBot="1" x14ac:dyDescent="0.3">
      <c r="A133" s="21" t="s">
        <v>15</v>
      </c>
      <c r="B133" s="22"/>
      <c r="C133" s="23"/>
      <c r="D133" s="24">
        <f>SUM(D132:D132)</f>
        <v>30</v>
      </c>
      <c r="E133" s="23"/>
      <c r="F133" s="25"/>
      <c r="G133" s="26"/>
    </row>
    <row r="134" spans="1:7" x14ac:dyDescent="0.25">
      <c r="A134" s="9" t="s">
        <v>158</v>
      </c>
      <c r="B134" s="14" t="s">
        <v>159</v>
      </c>
      <c r="C134" s="10" t="s">
        <v>18</v>
      </c>
      <c r="D134" s="18">
        <v>62.5</v>
      </c>
      <c r="E134" s="10">
        <v>3232</v>
      </c>
      <c r="F134" s="9" t="s">
        <v>26</v>
      </c>
      <c r="G134" s="27" t="s">
        <v>14</v>
      </c>
    </row>
    <row r="135" spans="1:7" ht="27" customHeight="1" thickBot="1" x14ac:dyDescent="0.3">
      <c r="A135" s="21" t="s">
        <v>15</v>
      </c>
      <c r="B135" s="22"/>
      <c r="C135" s="23"/>
      <c r="D135" s="24">
        <f>SUM(D134:D134)</f>
        <v>62.5</v>
      </c>
      <c r="E135" s="23"/>
      <c r="F135" s="25"/>
      <c r="G135" s="26"/>
    </row>
    <row r="136" spans="1:7" x14ac:dyDescent="0.25">
      <c r="A136" s="9" t="s">
        <v>160</v>
      </c>
      <c r="B136" s="14" t="s">
        <v>161</v>
      </c>
      <c r="C136" s="10" t="s">
        <v>162</v>
      </c>
      <c r="D136" s="18">
        <v>353.4</v>
      </c>
      <c r="E136" s="10">
        <v>3222</v>
      </c>
      <c r="F136" s="9" t="s">
        <v>65</v>
      </c>
      <c r="G136" s="27" t="s">
        <v>14</v>
      </c>
    </row>
    <row r="137" spans="1:7" ht="27" customHeight="1" thickBot="1" x14ac:dyDescent="0.3">
      <c r="A137" s="21" t="s">
        <v>15</v>
      </c>
      <c r="B137" s="22"/>
      <c r="C137" s="23"/>
      <c r="D137" s="24">
        <f>SUM(D136:D136)</f>
        <v>353.4</v>
      </c>
      <c r="E137" s="23"/>
      <c r="F137" s="25"/>
      <c r="G137" s="26"/>
    </row>
    <row r="138" spans="1:7" x14ac:dyDescent="0.25">
      <c r="A138" s="9" t="s">
        <v>163</v>
      </c>
      <c r="B138" s="14" t="s">
        <v>164</v>
      </c>
      <c r="C138" s="10" t="s">
        <v>18</v>
      </c>
      <c r="D138" s="18">
        <v>31.9</v>
      </c>
      <c r="E138" s="10">
        <v>3221</v>
      </c>
      <c r="F138" s="9" t="s">
        <v>29</v>
      </c>
      <c r="G138" s="27" t="s">
        <v>14</v>
      </c>
    </row>
    <row r="139" spans="1:7" ht="27" customHeight="1" thickBot="1" x14ac:dyDescent="0.3">
      <c r="A139" s="21" t="s">
        <v>15</v>
      </c>
      <c r="B139" s="22"/>
      <c r="C139" s="23"/>
      <c r="D139" s="24">
        <f>SUM(D138:D138)</f>
        <v>31.9</v>
      </c>
      <c r="E139" s="23"/>
      <c r="F139" s="25"/>
      <c r="G139" s="26"/>
    </row>
    <row r="140" spans="1:7" x14ac:dyDescent="0.25">
      <c r="A140" s="9" t="s">
        <v>165</v>
      </c>
      <c r="B140" s="14" t="s">
        <v>166</v>
      </c>
      <c r="C140" s="10" t="s">
        <v>18</v>
      </c>
      <c r="D140" s="18">
        <v>3754.1</v>
      </c>
      <c r="E140" s="10">
        <v>3223</v>
      </c>
      <c r="F140" s="9" t="s">
        <v>48</v>
      </c>
      <c r="G140" s="27" t="s">
        <v>14</v>
      </c>
    </row>
    <row r="141" spans="1:7" ht="27" customHeight="1" thickBot="1" x14ac:dyDescent="0.3">
      <c r="A141" s="21" t="s">
        <v>15</v>
      </c>
      <c r="B141" s="22"/>
      <c r="C141" s="23"/>
      <c r="D141" s="24">
        <f>SUM(D140:D140)</f>
        <v>3754.1</v>
      </c>
      <c r="E141" s="23"/>
      <c r="F141" s="25"/>
      <c r="G141" s="26"/>
    </row>
    <row r="142" spans="1:7" x14ac:dyDescent="0.25">
      <c r="A142" s="9" t="s">
        <v>167</v>
      </c>
      <c r="B142" s="14" t="s">
        <v>168</v>
      </c>
      <c r="C142" s="10" t="s">
        <v>18</v>
      </c>
      <c r="D142" s="18">
        <v>3045.34</v>
      </c>
      <c r="E142" s="10">
        <v>3222</v>
      </c>
      <c r="F142" s="9" t="s">
        <v>65</v>
      </c>
      <c r="G142" s="27" t="s">
        <v>14</v>
      </c>
    </row>
    <row r="143" spans="1:7" ht="27" customHeight="1" thickBot="1" x14ac:dyDescent="0.3">
      <c r="A143" s="21" t="s">
        <v>15</v>
      </c>
      <c r="B143" s="22"/>
      <c r="C143" s="23"/>
      <c r="D143" s="24">
        <f>SUM(D142:D142)</f>
        <v>3045.34</v>
      </c>
      <c r="E143" s="23"/>
      <c r="F143" s="25"/>
      <c r="G143" s="26"/>
    </row>
    <row r="144" spans="1:7" x14ac:dyDescent="0.25">
      <c r="A144" s="9" t="s">
        <v>169</v>
      </c>
      <c r="B144" s="14" t="s">
        <v>170</v>
      </c>
      <c r="C144" s="10" t="s">
        <v>18</v>
      </c>
      <c r="D144" s="18">
        <v>2178.38</v>
      </c>
      <c r="E144" s="10">
        <v>3222</v>
      </c>
      <c r="F144" s="9" t="s">
        <v>65</v>
      </c>
      <c r="G144" s="27" t="s">
        <v>14</v>
      </c>
    </row>
    <row r="145" spans="1:7" ht="27" customHeight="1" thickBot="1" x14ac:dyDescent="0.3">
      <c r="A145" s="21" t="s">
        <v>15</v>
      </c>
      <c r="B145" s="22"/>
      <c r="C145" s="23"/>
      <c r="D145" s="24">
        <f>SUM(D144:D144)</f>
        <v>2178.38</v>
      </c>
      <c r="E145" s="23"/>
      <c r="F145" s="25"/>
      <c r="G145" s="26"/>
    </row>
    <row r="146" spans="1:7" x14ac:dyDescent="0.25">
      <c r="A146" s="9" t="s">
        <v>171</v>
      </c>
      <c r="B146" s="14" t="s">
        <v>172</v>
      </c>
      <c r="C146" s="10" t="s">
        <v>18</v>
      </c>
      <c r="D146" s="18">
        <v>5187</v>
      </c>
      <c r="E146" s="10">
        <v>3234</v>
      </c>
      <c r="F146" s="9" t="s">
        <v>13</v>
      </c>
      <c r="G146" s="27" t="s">
        <v>14</v>
      </c>
    </row>
    <row r="147" spans="1:7" ht="27" customHeight="1" thickBot="1" x14ac:dyDescent="0.3">
      <c r="A147" s="21" t="s">
        <v>15</v>
      </c>
      <c r="B147" s="22"/>
      <c r="C147" s="23"/>
      <c r="D147" s="24">
        <f>SUM(D146:D146)</f>
        <v>5187</v>
      </c>
      <c r="E147" s="23"/>
      <c r="F147" s="25"/>
      <c r="G147" s="26"/>
    </row>
    <row r="148" spans="1:7" x14ac:dyDescent="0.25">
      <c r="A148" s="9" t="s">
        <v>173</v>
      </c>
      <c r="B148" s="14" t="s">
        <v>174</v>
      </c>
      <c r="C148" s="10" t="s">
        <v>37</v>
      </c>
      <c r="D148" s="18">
        <v>238.98</v>
      </c>
      <c r="E148" s="10">
        <v>3224</v>
      </c>
      <c r="F148" s="9" t="s">
        <v>73</v>
      </c>
      <c r="G148" s="27" t="s">
        <v>14</v>
      </c>
    </row>
    <row r="149" spans="1:7" ht="27" customHeight="1" thickBot="1" x14ac:dyDescent="0.3">
      <c r="A149" s="21" t="s">
        <v>15</v>
      </c>
      <c r="B149" s="22"/>
      <c r="C149" s="23"/>
      <c r="D149" s="24">
        <f>SUM(D148:D148)</f>
        <v>238.98</v>
      </c>
      <c r="E149" s="23"/>
      <c r="F149" s="25"/>
      <c r="G149" s="26"/>
    </row>
    <row r="150" spans="1:7" x14ac:dyDescent="0.25">
      <c r="A150" s="9" t="s">
        <v>175</v>
      </c>
      <c r="B150" s="14" t="s">
        <v>176</v>
      </c>
      <c r="C150" s="10" t="s">
        <v>18</v>
      </c>
      <c r="D150" s="18">
        <v>225.63</v>
      </c>
      <c r="E150" s="10">
        <v>3234</v>
      </c>
      <c r="F150" s="9" t="s">
        <v>13</v>
      </c>
      <c r="G150" s="27" t="s">
        <v>14</v>
      </c>
    </row>
    <row r="151" spans="1:7" ht="27" customHeight="1" thickBot="1" x14ac:dyDescent="0.3">
      <c r="A151" s="21" t="s">
        <v>15</v>
      </c>
      <c r="B151" s="22"/>
      <c r="C151" s="23"/>
      <c r="D151" s="24">
        <f>SUM(D150:D150)</f>
        <v>225.63</v>
      </c>
      <c r="E151" s="23"/>
      <c r="F151" s="25"/>
      <c r="G151" s="26"/>
    </row>
    <row r="152" spans="1:7" x14ac:dyDescent="0.25">
      <c r="A152" s="9" t="s">
        <v>177</v>
      </c>
      <c r="B152" s="14" t="s">
        <v>178</v>
      </c>
      <c r="C152" s="10" t="s">
        <v>179</v>
      </c>
      <c r="D152" s="18">
        <v>78.13</v>
      </c>
      <c r="E152" s="10">
        <v>3232</v>
      </c>
      <c r="F152" s="9" t="s">
        <v>26</v>
      </c>
      <c r="G152" s="27" t="s">
        <v>14</v>
      </c>
    </row>
    <row r="153" spans="1:7" ht="27" customHeight="1" thickBot="1" x14ac:dyDescent="0.3">
      <c r="A153" s="21" t="s">
        <v>15</v>
      </c>
      <c r="B153" s="22"/>
      <c r="C153" s="23"/>
      <c r="D153" s="24">
        <f>SUM(D152:D152)</f>
        <v>78.13</v>
      </c>
      <c r="E153" s="23"/>
      <c r="F153" s="25"/>
      <c r="G153" s="26"/>
    </row>
    <row r="154" spans="1:7" x14ac:dyDescent="0.25">
      <c r="A154" s="9" t="s">
        <v>180</v>
      </c>
      <c r="B154" s="14" t="s">
        <v>181</v>
      </c>
      <c r="C154" s="10" t="s">
        <v>182</v>
      </c>
      <c r="D154" s="18">
        <v>90.75</v>
      </c>
      <c r="E154" s="10">
        <v>3222</v>
      </c>
      <c r="F154" s="9" t="s">
        <v>65</v>
      </c>
      <c r="G154" s="27" t="s">
        <v>14</v>
      </c>
    </row>
    <row r="155" spans="1:7" ht="27" customHeight="1" thickBot="1" x14ac:dyDescent="0.3">
      <c r="A155" s="21" t="s">
        <v>15</v>
      </c>
      <c r="B155" s="22"/>
      <c r="C155" s="23"/>
      <c r="D155" s="24">
        <f>SUM(D154:D154)</f>
        <v>90.75</v>
      </c>
      <c r="E155" s="23"/>
      <c r="F155" s="25"/>
      <c r="G155" s="26"/>
    </row>
    <row r="156" spans="1:7" x14ac:dyDescent="0.25">
      <c r="A156" s="9" t="s">
        <v>183</v>
      </c>
      <c r="B156" s="14" t="s">
        <v>184</v>
      </c>
      <c r="C156" s="10" t="s">
        <v>185</v>
      </c>
      <c r="D156" s="18">
        <v>47.98</v>
      </c>
      <c r="E156" s="10">
        <v>3293</v>
      </c>
      <c r="F156" s="9" t="s">
        <v>186</v>
      </c>
      <c r="G156" s="27" t="s">
        <v>14</v>
      </c>
    </row>
    <row r="157" spans="1:7" ht="27" customHeight="1" thickBot="1" x14ac:dyDescent="0.3">
      <c r="A157" s="21" t="s">
        <v>15</v>
      </c>
      <c r="B157" s="22"/>
      <c r="C157" s="23"/>
      <c r="D157" s="24">
        <f>SUM(D156:D156)</f>
        <v>47.98</v>
      </c>
      <c r="E157" s="23"/>
      <c r="F157" s="25"/>
      <c r="G157" s="26"/>
    </row>
    <row r="158" spans="1:7" x14ac:dyDescent="0.25">
      <c r="A158" s="9" t="s">
        <v>187</v>
      </c>
      <c r="B158" s="14" t="s">
        <v>184</v>
      </c>
      <c r="C158" s="10" t="s">
        <v>188</v>
      </c>
      <c r="D158" s="18">
        <v>37.880000000000003</v>
      </c>
      <c r="E158" s="10">
        <v>3231</v>
      </c>
      <c r="F158" s="9" t="s">
        <v>32</v>
      </c>
      <c r="G158" s="27" t="s">
        <v>14</v>
      </c>
    </row>
    <row r="159" spans="1:7" ht="27" customHeight="1" thickBot="1" x14ac:dyDescent="0.3">
      <c r="A159" s="21" t="s">
        <v>15</v>
      </c>
      <c r="B159" s="22"/>
      <c r="C159" s="23"/>
      <c r="D159" s="24">
        <f>SUM(D158:D158)</f>
        <v>37.880000000000003</v>
      </c>
      <c r="E159" s="23"/>
      <c r="F159" s="25"/>
      <c r="G159" s="26"/>
    </row>
    <row r="160" spans="1:7" x14ac:dyDescent="0.25">
      <c r="A160" s="9" t="s">
        <v>189</v>
      </c>
      <c r="B160" s="14" t="s">
        <v>190</v>
      </c>
      <c r="C160" s="10" t="s">
        <v>18</v>
      </c>
      <c r="D160" s="18">
        <v>40.43</v>
      </c>
      <c r="E160" s="10">
        <v>3222</v>
      </c>
      <c r="F160" s="9" t="s">
        <v>65</v>
      </c>
      <c r="G160" s="27" t="s">
        <v>14</v>
      </c>
    </row>
    <row r="161" spans="1:7" ht="27" customHeight="1" thickBot="1" x14ac:dyDescent="0.3">
      <c r="A161" s="21" t="s">
        <v>15</v>
      </c>
      <c r="B161" s="22"/>
      <c r="C161" s="23"/>
      <c r="D161" s="24">
        <f>SUM(D160:D160)</f>
        <v>40.43</v>
      </c>
      <c r="E161" s="23"/>
      <c r="F161" s="25"/>
      <c r="G161" s="26"/>
    </row>
    <row r="162" spans="1:7" x14ac:dyDescent="0.25">
      <c r="A162" s="9" t="s">
        <v>191</v>
      </c>
      <c r="B162" s="14" t="s">
        <v>190</v>
      </c>
      <c r="C162" s="10" t="s">
        <v>18</v>
      </c>
      <c r="D162" s="18">
        <v>107.64</v>
      </c>
      <c r="E162" s="10">
        <v>3222</v>
      </c>
      <c r="F162" s="9" t="s">
        <v>65</v>
      </c>
      <c r="G162" s="27" t="s">
        <v>14</v>
      </c>
    </row>
    <row r="163" spans="1:7" ht="27" customHeight="1" thickBot="1" x14ac:dyDescent="0.3">
      <c r="A163" s="21" t="s">
        <v>15</v>
      </c>
      <c r="B163" s="22"/>
      <c r="C163" s="23"/>
      <c r="D163" s="24">
        <f>SUM(D162:D162)</f>
        <v>107.64</v>
      </c>
      <c r="E163" s="23"/>
      <c r="F163" s="25"/>
      <c r="G163" s="26"/>
    </row>
    <row r="164" spans="1:7" x14ac:dyDescent="0.25">
      <c r="A164" s="9"/>
      <c r="B164" s="14"/>
      <c r="C164" s="10"/>
      <c r="D164" s="18">
        <v>354.4</v>
      </c>
      <c r="E164" s="10">
        <v>3427</v>
      </c>
      <c r="F164" s="9" t="s">
        <v>155</v>
      </c>
      <c r="G164" s="28" t="s">
        <v>14</v>
      </c>
    </row>
    <row r="165" spans="1:7" x14ac:dyDescent="0.25">
      <c r="A165" s="9"/>
      <c r="B165" s="14"/>
      <c r="C165" s="10"/>
      <c r="D165" s="18">
        <v>324.47000000000003</v>
      </c>
      <c r="E165" s="10">
        <v>3431</v>
      </c>
      <c r="F165" s="9" t="s">
        <v>192</v>
      </c>
      <c r="G165" s="28" t="s">
        <v>14</v>
      </c>
    </row>
    <row r="166" spans="1:7" x14ac:dyDescent="0.25">
      <c r="A166" s="9"/>
      <c r="B166" s="14"/>
      <c r="C166" s="10"/>
      <c r="D166" s="18">
        <v>179.99</v>
      </c>
      <c r="E166" s="10">
        <v>4222</v>
      </c>
      <c r="F166" s="9" t="s">
        <v>74</v>
      </c>
      <c r="G166" s="28" t="s">
        <v>14</v>
      </c>
    </row>
    <row r="167" spans="1:7" x14ac:dyDescent="0.25">
      <c r="A167" s="9"/>
      <c r="B167" s="14"/>
      <c r="C167" s="10"/>
      <c r="D167" s="18">
        <v>876.3</v>
      </c>
      <c r="E167" s="10">
        <v>4227</v>
      </c>
      <c r="F167" s="9" t="s">
        <v>75</v>
      </c>
      <c r="G167" s="28" t="s">
        <v>14</v>
      </c>
    </row>
    <row r="168" spans="1:7" ht="21" customHeight="1" thickBot="1" x14ac:dyDescent="0.3">
      <c r="A168" s="21" t="s">
        <v>15</v>
      </c>
      <c r="B168" s="22"/>
      <c r="C168" s="23"/>
      <c r="D168" s="24">
        <f>SUM(D164:D167)</f>
        <v>1735.1599999999999</v>
      </c>
      <c r="E168" s="23"/>
      <c r="F168" s="25"/>
      <c r="G168" s="26"/>
    </row>
    <row r="169" spans="1:7" ht="15.75" thickBot="1" x14ac:dyDescent="0.3">
      <c r="A169" s="29" t="s">
        <v>193</v>
      </c>
      <c r="B169" s="30"/>
      <c r="C169" s="31"/>
      <c r="D169" s="32">
        <f>SUM(D8,D10,D12,D14,D16,D18,D20,D22,D24,D26,D28,D30,D32,D34,D36,D38,D40,D42,D44,D46,D48,D50,D55,D57,D59,D61,D63,D65,D70,D72,D74,D76,D78,D80,D82,D84,D86,D88,D90,D93,D95,D98,D100,D102,D107,D109,D111,D113,D115,D117,D121,D124,D126,D128,D131,D133,D135,D137,D139,D141,D143,D145,D147,D149,D151,D153,D155,D157,D159,D161,D163,D168)</f>
        <v>92414.599999999991</v>
      </c>
      <c r="E169" s="31"/>
      <c r="F169" s="33"/>
      <c r="G169" s="34"/>
    </row>
    <row r="170" spans="1:7" x14ac:dyDescent="0.25">
      <c r="A170" s="9"/>
      <c r="B170" s="14"/>
      <c r="C170" s="10"/>
      <c r="D170" s="18"/>
      <c r="E170" s="10"/>
      <c r="F170" s="9"/>
    </row>
    <row r="171" spans="1:7" x14ac:dyDescent="0.25">
      <c r="A171" s="9"/>
      <c r="B171" s="14"/>
      <c r="C171" s="10"/>
      <c r="D171" s="18"/>
      <c r="E171" s="10"/>
      <c r="F171" s="9"/>
    </row>
    <row r="172" spans="1:7" x14ac:dyDescent="0.25">
      <c r="A172" s="9"/>
      <c r="B172" s="14"/>
      <c r="C172" s="10"/>
      <c r="D172" s="18"/>
      <c r="E172" s="10"/>
      <c r="F172" s="9"/>
    </row>
    <row r="173" spans="1:7" x14ac:dyDescent="0.25">
      <c r="A173" s="9"/>
      <c r="B173" s="14"/>
      <c r="C173" s="10"/>
      <c r="D173" s="18"/>
      <c r="E173" s="10"/>
      <c r="F173" s="9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</row>
    <row r="3926" spans="1:6" x14ac:dyDescent="0.25">
      <c r="A3926" s="9"/>
    </row>
    <row r="3927" spans="1:6" x14ac:dyDescent="0.25">
      <c r="A3927" s="9"/>
    </row>
    <row r="3928" spans="1:6" x14ac:dyDescent="0.25">
      <c r="A3928" s="9"/>
    </row>
    <row r="3929" spans="1:6" x14ac:dyDescent="0.25">
      <c r="A3929" s="9"/>
    </row>
    <row r="3930" spans="1:6" x14ac:dyDescent="0.25">
      <c r="A3930" s="9"/>
    </row>
    <row r="3931" spans="1:6" x14ac:dyDescent="0.25">
      <c r="A3931" s="9"/>
    </row>
    <row r="3932" spans="1:6" x14ac:dyDescent="0.25">
      <c r="A3932" s="9"/>
    </row>
    <row r="3933" spans="1:6" x14ac:dyDescent="0.25">
      <c r="A3933" s="9"/>
    </row>
    <row r="3934" spans="1:6" x14ac:dyDescent="0.25">
      <c r="A3934" s="9"/>
    </row>
    <row r="3935" spans="1:6" x14ac:dyDescent="0.25">
      <c r="A3935" s="9"/>
    </row>
    <row r="3936" spans="1:6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Marinela Picer Brleković</cp:lastModifiedBy>
  <dcterms:created xsi:type="dcterms:W3CDTF">2024-03-05T11:42:46Z</dcterms:created>
  <dcterms:modified xsi:type="dcterms:W3CDTF">2026-07-17T12:46:46Z</dcterms:modified>
</cp:coreProperties>
</file>