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xr:revisionPtr revIDLastSave="0" documentId="8_{B0C480CA-5674-4A40-8713-6A6EAFD9D3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" i="1" l="1"/>
  <c r="D160" i="1"/>
  <c r="D158" i="1"/>
  <c r="D156" i="1"/>
  <c r="D154" i="1"/>
  <c r="D152" i="1"/>
  <c r="D149" i="1"/>
  <c r="D147" i="1"/>
  <c r="D145" i="1"/>
  <c r="D143" i="1"/>
  <c r="D141" i="1"/>
  <c r="D139" i="1"/>
  <c r="D137" i="1"/>
  <c r="D135" i="1"/>
  <c r="D132" i="1"/>
  <c r="D130" i="1"/>
  <c r="D128" i="1"/>
  <c r="D124" i="1"/>
  <c r="D122" i="1"/>
  <c r="D120" i="1"/>
  <c r="D118" i="1"/>
  <c r="D116" i="1"/>
  <c r="D114" i="1"/>
  <c r="D112" i="1"/>
  <c r="D110" i="1"/>
  <c r="D108" i="1"/>
  <c r="D105" i="1"/>
  <c r="D103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65" i="1" l="1"/>
</calcChain>
</file>

<file path=xl/sharedStrings.xml><?xml version="1.0" encoding="utf-8"?>
<sst xmlns="http://schemas.openxmlformats.org/spreadsheetml/2006/main" count="471" uniqueCount="199">
  <si>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</si>
  <si>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</si>
  <si>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</si>
  <si>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</si>
  <si>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</si>
  <si>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</si>
  <si>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</si>
  <si>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</si>
  <si>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AUTIZAM_x000D_
Dvorničićeva 6_x000D_
Zagreb_x000D_
Tel: +385(1)2856756   Fax: +385(1)2856756_x000D_
OIB: 63467332374_x000D_
Mail: racunovodstvo@centar-autizam-zg.skole.hr_x000D_
IBAN: HR0823600001101250829</t>
  </si>
  <si>
    <t>Isplata Sredstava Za Razdoblje: 01.03.2026 Do 31.03.2026</t>
  </si>
  <si>
    <t>HRV.UDRUGA RAVNATELJA OSN.ŠKOLA</t>
  </si>
  <si>
    <t>97748123085</t>
  </si>
  <si>
    <t>ZAGREB</t>
  </si>
  <si>
    <t>ČLANARINE</t>
  </si>
  <si>
    <t>CENTAR ZA AUTIZAM</t>
  </si>
  <si>
    <t>Ukupno:</t>
  </si>
  <si>
    <t>ZAGREBAČKA BANKA</t>
  </si>
  <si>
    <t>92963223473</t>
  </si>
  <si>
    <t>Nema Konta Na Odabranoj Razini</t>
  </si>
  <si>
    <t>JAVNA VATROGASNA POSTROJBA GRADA ZAGREBA</t>
  </si>
  <si>
    <t>92366589656</t>
  </si>
  <si>
    <t>10000 ZAGREB</t>
  </si>
  <si>
    <t>OSTALE USLUGE</t>
  </si>
  <si>
    <t>Filozofski fakultet</t>
  </si>
  <si>
    <t>90633715804</t>
  </si>
  <si>
    <t>Zagreb</t>
  </si>
  <si>
    <t>TEHNOINVEST ZAGREB D.O.O.</t>
  </si>
  <si>
    <t>90487555284</t>
  </si>
  <si>
    <t>ZAGREB, LUČKO</t>
  </si>
  <si>
    <t>UREDSKI MATERIJAL I OSTALI MATERIJALNI RASHODI</t>
  </si>
  <si>
    <t>VODOVOD D.O.O. ZADAR</t>
  </si>
  <si>
    <t>89406825003</t>
  </si>
  <si>
    <t>ZADAR</t>
  </si>
  <si>
    <t>KOMUNALNE USLUGE</t>
  </si>
  <si>
    <t>BTnet Taormina d.o.o</t>
  </si>
  <si>
    <t>88138401973</t>
  </si>
  <si>
    <t>USLUGE TELEFONA, POŠTE I PRIJEVOZA</t>
  </si>
  <si>
    <t>HP-HRVATSKA POŠTA D.D.</t>
  </si>
  <si>
    <t>87311810356</t>
  </si>
  <si>
    <t>Odvjetničko društvo KALLAY &amp; PARTNERI d.o.o.</t>
  </si>
  <si>
    <t>86709918716</t>
  </si>
  <si>
    <t>10000 Zagreb</t>
  </si>
  <si>
    <t>OSTALI NESPOMENUTI RASHODI POSLOVANJA</t>
  </si>
  <si>
    <t>SANITACIJA D.D.</t>
  </si>
  <si>
    <t>85987734468</t>
  </si>
  <si>
    <t>FINA - FINANCIJSKA AGENCIJA</t>
  </si>
  <si>
    <t>85821130368</t>
  </si>
  <si>
    <t>ČISTOĆA D.O.O. ZAGREB</t>
  </si>
  <si>
    <t>85584865987</t>
  </si>
  <si>
    <t>ZAGREBAČKI HOLDING  D.O.O.</t>
  </si>
  <si>
    <t>MET Croatia Energy Trade d.o.o.</t>
  </si>
  <si>
    <t>85106651596</t>
  </si>
  <si>
    <t>ENERGIJA</t>
  </si>
  <si>
    <t>ČISTOĆA  ZADAR</t>
  </si>
  <si>
    <t>84923155727</t>
  </si>
  <si>
    <t>AUTO CENTAR ŠATRAK d.o.o.</t>
  </si>
  <si>
    <t>83902993021</t>
  </si>
  <si>
    <t>USLUGE TEKUĆEG I INVESTICIJSKOG ODRŽAVANJA</t>
  </si>
  <si>
    <t>VODOOPSKRBA I ODVODNJA D.O.O.</t>
  </si>
  <si>
    <t>83416546499</t>
  </si>
  <si>
    <t>ZET D.O.O.</t>
  </si>
  <si>
    <t>82031999604</t>
  </si>
  <si>
    <t>HRVATSKI TELEKOM D.D.</t>
  </si>
  <si>
    <t>81793146560</t>
  </si>
  <si>
    <t>LIND-GRAD D.O.O</t>
  </si>
  <si>
    <t>81530401884</t>
  </si>
  <si>
    <t>AGRODALM d.o.o.</t>
  </si>
  <si>
    <t>80649374262</t>
  </si>
  <si>
    <t>MATERIJAL I SIROVINE</t>
  </si>
  <si>
    <t>Kovačić konzalting d.o.o.</t>
  </si>
  <si>
    <t>79608058419</t>
  </si>
  <si>
    <t>21220 Trogir</t>
  </si>
  <si>
    <t>AROMATEKA ESKULAP d.o.o.</t>
  </si>
  <si>
    <t>77555309779</t>
  </si>
  <si>
    <t>10090 ZAGREB</t>
  </si>
  <si>
    <t>ZAGREBAČKE PEKARNE KLARA D.D.</t>
  </si>
  <si>
    <t>76842508189</t>
  </si>
  <si>
    <t>SAVEZ EDUKACIJSKIH RAHABILITATORA HRVATSKE</t>
  </si>
  <si>
    <t>75578931984</t>
  </si>
  <si>
    <t>42000 VARAŽDIN</t>
  </si>
  <si>
    <t>STRUČNO USAVRŠAVANJE ZAPOSLENIKA</t>
  </si>
  <si>
    <t>GRADSKA PLINARA</t>
  </si>
  <si>
    <t>74364571096</t>
  </si>
  <si>
    <t>PEVEC D.D.</t>
  </si>
  <si>
    <t>73660371074</t>
  </si>
  <si>
    <t>SESVETE</t>
  </si>
  <si>
    <t>OPTIMUS  D.O.O.</t>
  </si>
  <si>
    <t>71981294715</t>
  </si>
  <si>
    <t>ČAKOVEC</t>
  </si>
  <si>
    <t>RAČUNALNE USLUGE</t>
  </si>
  <si>
    <t>BAUHAUS-ZAGREB k.d.</t>
  </si>
  <si>
    <t>71642207963</t>
  </si>
  <si>
    <t>MATERIJAL I DIJELOVI ZA TEKUĆE I INVESTICIJSKO ODRŽAVANJE</t>
  </si>
  <si>
    <t>SITNI INVENTAR I AUTO GUME</t>
  </si>
  <si>
    <t>Telemach Hrvatska d.o.o.</t>
  </si>
  <si>
    <t>70133616033</t>
  </si>
  <si>
    <t>TOKIĆ TRGOVINA D.O.O</t>
  </si>
  <si>
    <t>68506332477</t>
  </si>
  <si>
    <t>HRT ZAGREB</t>
  </si>
  <si>
    <t>68419124305</t>
  </si>
  <si>
    <t>USLUGE PROMIDŽBE I INFORMIRANJA</t>
  </si>
  <si>
    <t>NARODNE NOVINE D.D.</t>
  </si>
  <si>
    <t>64546066176</t>
  </si>
  <si>
    <t>BAOTIĆ D.D. ZAGREB</t>
  </si>
  <si>
    <t>64453957424</t>
  </si>
  <si>
    <t>KEMOBOJA-DUBRAVA d.o.o.</t>
  </si>
  <si>
    <t>64021574271</t>
  </si>
  <si>
    <t>HEP OPSKRBA D.O.O.</t>
  </si>
  <si>
    <t>63073332379</t>
  </si>
  <si>
    <t>AUREL D.O.O.</t>
  </si>
  <si>
    <t>62871653225</t>
  </si>
  <si>
    <t>GRADSKI URED ZA PROSTORNO UREĐENJE, IZGRADNJU GRADA</t>
  </si>
  <si>
    <t>61817894937</t>
  </si>
  <si>
    <t>DUBROVNIK SUN d.o.o.</t>
  </si>
  <si>
    <t>60174672203</t>
  </si>
  <si>
    <t>20000 Dubrovnik</t>
  </si>
  <si>
    <t>SLUŽBENA PUTOVANJA</t>
  </si>
  <si>
    <t>EURO ROSA IP d.o.o.</t>
  </si>
  <si>
    <t>58421021869</t>
  </si>
  <si>
    <t>SERVIS PERKOVIĆ d.o.o.</t>
  </si>
  <si>
    <t>58187157652</t>
  </si>
  <si>
    <t>10290 Jablanovec</t>
  </si>
  <si>
    <t>IGO-MAT d.o.o.</t>
  </si>
  <si>
    <t>55662000497</t>
  </si>
  <si>
    <t>10432 Bregana</t>
  </si>
  <si>
    <t>CopyLink d.o.o.</t>
  </si>
  <si>
    <t>49231114087</t>
  </si>
  <si>
    <t>10040 Zagreb</t>
  </si>
  <si>
    <t>SAFIR - TRGOVINA</t>
  </si>
  <si>
    <t>47843241444</t>
  </si>
  <si>
    <t>SAVA OSIGURANJE d.d., Podružnica Hrvatska</t>
  </si>
  <si>
    <t>45237012600</t>
  </si>
  <si>
    <t>10110 Zagreb</t>
  </si>
  <si>
    <t>PREMIJE OSIGURANJA</t>
  </si>
  <si>
    <t>Creadiso</t>
  </si>
  <si>
    <t>44845612948</t>
  </si>
  <si>
    <t>VINDIJA</t>
  </si>
  <si>
    <t>44138062462</t>
  </si>
  <si>
    <t>VARAŽDIN</t>
  </si>
  <si>
    <t>HEP ELEKTRA D.O.O.</t>
  </si>
  <si>
    <t>43965974818</t>
  </si>
  <si>
    <t>ČISTA VODA D.O.O.</t>
  </si>
  <si>
    <t>42375187043</t>
  </si>
  <si>
    <t>ZAKUPNINE I NAJAMNINE</t>
  </si>
  <si>
    <t>Insako d.o.o.</t>
  </si>
  <si>
    <t>39851720584</t>
  </si>
  <si>
    <t>AUTOSERVIS TOPOLOVAC</t>
  </si>
  <si>
    <t>39341048864</t>
  </si>
  <si>
    <t>METRO CASH &amp; CARRY D.O.O.</t>
  </si>
  <si>
    <t>38016445738</t>
  </si>
  <si>
    <t>ZAVOD ZA JAVNO ZDRAVSTVO ZAGREB</t>
  </si>
  <si>
    <t>33392005961</t>
  </si>
  <si>
    <t>ZDRAVSTVENE I VETERINARSKE USLUGE</t>
  </si>
  <si>
    <t>LINKS d.o.o.</t>
  </si>
  <si>
    <t>32614011568</t>
  </si>
  <si>
    <t>10431 Sveta Nedelja</t>
  </si>
  <si>
    <t>Gordana Jović</t>
  </si>
  <si>
    <t>32022702604</t>
  </si>
  <si>
    <t>SPORT VISION d.o.o.</t>
  </si>
  <si>
    <t>30098672140</t>
  </si>
  <si>
    <t>A1 Hrvatska d.o.o.</t>
  </si>
  <si>
    <t>29524210204</t>
  </si>
  <si>
    <t>UDRUGA ZA AUTIZAM SUNCE</t>
  </si>
  <si>
    <t>27880076749</t>
  </si>
  <si>
    <t>NOVA GRADIŠKA</t>
  </si>
  <si>
    <t>I N A  D.D.</t>
  </si>
  <si>
    <t>27759560625</t>
  </si>
  <si>
    <t>VUKOVIĆ PRODUCTION D.O.O.</t>
  </si>
  <si>
    <t>26900108342</t>
  </si>
  <si>
    <t>OTP Leasing d.d.</t>
  </si>
  <si>
    <t>23780250353</t>
  </si>
  <si>
    <t>KAMATE ZA PRIMLJENEZAJMOVE OD TRG. DRUŠTAVA</t>
  </si>
  <si>
    <t>BLUEPRINT ZAGREB d.o.o.</t>
  </si>
  <si>
    <t>22927401578</t>
  </si>
  <si>
    <t>SODA-ARHITEKTI D.O.O.</t>
  </si>
  <si>
    <t>19181278015</t>
  </si>
  <si>
    <t>Podravka d.d.</t>
  </si>
  <si>
    <t>18928523252</t>
  </si>
  <si>
    <t>48000 Koprivnica</t>
  </si>
  <si>
    <t>HEP-TOPLINARSTVO D.O.O.</t>
  </si>
  <si>
    <t>15907062900</t>
  </si>
  <si>
    <t>LJEKARNA JADRANKE BARULEK</t>
  </si>
  <si>
    <t>15392863847</t>
  </si>
  <si>
    <t>LEDO plus  d.o.o.</t>
  </si>
  <si>
    <t>07179054100</t>
  </si>
  <si>
    <t>GRADSKO STAMBENO KOMUNALNO GOSPODARSTVO D.O.O</t>
  </si>
  <si>
    <t>03744272526</t>
  </si>
  <si>
    <t>SVIJET VIJAKA d.o.o.</t>
  </si>
  <si>
    <t>01282394765</t>
  </si>
  <si>
    <t>HOK-OSIGURANJE d.d.</t>
  </si>
  <si>
    <t>00432869176</t>
  </si>
  <si>
    <t>DILJEXPORT D.O.O</t>
  </si>
  <si>
    <t>00089952586</t>
  </si>
  <si>
    <t>DM-drogerie market d.o.o</t>
  </si>
  <si>
    <t>-</t>
  </si>
  <si>
    <t>PLODINE D.D.</t>
  </si>
  <si>
    <t>RIJEKA</t>
  </si>
  <si>
    <t>ART - RASVJETA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</si>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</sst>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99"/>
  <sheetViews>
    <sheetView tabSelected="1" topLeftCell="A123" zoomScaleNormal="100" workbookViewId="0">
      <selection activeCell="A164" sqref="A164:XFD18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222.02</v>
      </c>
      <c r="E9" s="10">
        <v>3439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222.02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91.25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91.25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53.09</v>
      </c>
      <c r="E13" s="10">
        <v>3239</v>
      </c>
      <c r="F13" s="9" t="s">
        <v>22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53.09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122.81</v>
      </c>
      <c r="E15" s="10">
        <v>3221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122.81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11.16</v>
      </c>
      <c r="E17" s="10">
        <v>3234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11.16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12</v>
      </c>
      <c r="D19" s="18">
        <v>39.69</v>
      </c>
      <c r="E19" s="10">
        <v>3231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39.69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21</v>
      </c>
      <c r="D21" s="18">
        <v>42.65</v>
      </c>
      <c r="E21" s="10">
        <v>3231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42.65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2750</v>
      </c>
      <c r="E23" s="10">
        <v>3299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2750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12</v>
      </c>
      <c r="D25" s="18">
        <v>112.5</v>
      </c>
      <c r="E25" s="10">
        <v>3234</v>
      </c>
      <c r="F25" s="9" t="s">
        <v>33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112.5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12</v>
      </c>
      <c r="D27" s="18">
        <v>275.39999999999998</v>
      </c>
      <c r="E27" s="10">
        <v>3239</v>
      </c>
      <c r="F27" s="9" t="s">
        <v>22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275.39999999999998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2136.3200000000002</v>
      </c>
      <c r="E29" s="10">
        <v>3234</v>
      </c>
      <c r="F29" s="9" t="s">
        <v>33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2136.3200000000002</v>
      </c>
      <c r="E30" s="23"/>
      <c r="F30" s="25"/>
      <c r="G30" s="26"/>
    </row>
    <row r="31" spans="1:7" x14ac:dyDescent="0.25">
      <c r="A31" s="9" t="s">
        <v>49</v>
      </c>
      <c r="B31" s="14" t="s">
        <v>48</v>
      </c>
      <c r="C31" s="10" t="s">
        <v>12</v>
      </c>
      <c r="D31" s="18">
        <v>512.54</v>
      </c>
      <c r="E31" s="10">
        <v>3234</v>
      </c>
      <c r="F31" s="9" t="s">
        <v>33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512.54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41</v>
      </c>
      <c r="D33" s="18">
        <v>6704.7</v>
      </c>
      <c r="E33" s="10">
        <v>3223</v>
      </c>
      <c r="F33" s="9" t="s">
        <v>52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6704.7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32</v>
      </c>
      <c r="D35" s="18">
        <v>27.94</v>
      </c>
      <c r="E35" s="10">
        <v>3234</v>
      </c>
      <c r="F35" s="9" t="s">
        <v>33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27.94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41</v>
      </c>
      <c r="D37" s="18">
        <v>655.43</v>
      </c>
      <c r="E37" s="10">
        <v>3232</v>
      </c>
      <c r="F37" s="9" t="s">
        <v>57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655.43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12</v>
      </c>
      <c r="D39" s="18">
        <v>843.36</v>
      </c>
      <c r="E39" s="10">
        <v>3234</v>
      </c>
      <c r="F39" s="9" t="s">
        <v>33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843.36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12</v>
      </c>
      <c r="D41" s="18">
        <v>19.239999999999998</v>
      </c>
      <c r="E41" s="10">
        <v>3231</v>
      </c>
      <c r="F41" s="9" t="s">
        <v>36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19.239999999999998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12</v>
      </c>
      <c r="D43" s="18">
        <v>20.83</v>
      </c>
      <c r="E43" s="10">
        <v>3231</v>
      </c>
      <c r="F43" s="9" t="s">
        <v>36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20.83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12</v>
      </c>
      <c r="D45" s="18">
        <v>488.04</v>
      </c>
      <c r="E45" s="10">
        <v>3234</v>
      </c>
      <c r="F45" s="9" t="s">
        <v>33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488.04</v>
      </c>
      <c r="E46" s="23"/>
      <c r="F46" s="25"/>
      <c r="G46" s="26"/>
    </row>
    <row r="47" spans="1:7" x14ac:dyDescent="0.25">
      <c r="A47" s="9" t="s">
        <v>66</v>
      </c>
      <c r="B47" s="14" t="s">
        <v>67</v>
      </c>
      <c r="C47" s="10" t="s">
        <v>41</v>
      </c>
      <c r="D47" s="18">
        <v>6267.35</v>
      </c>
      <c r="E47" s="10">
        <v>3222</v>
      </c>
      <c r="F47" s="9" t="s">
        <v>68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6267.35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71</v>
      </c>
      <c r="D49" s="18">
        <v>282.5</v>
      </c>
      <c r="E49" s="10">
        <v>3221</v>
      </c>
      <c r="F49" s="9" t="s">
        <v>29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282.5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74</v>
      </c>
      <c r="D51" s="18">
        <v>425.01</v>
      </c>
      <c r="E51" s="10">
        <v>3221</v>
      </c>
      <c r="F51" s="9" t="s">
        <v>29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425.01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12</v>
      </c>
      <c r="D53" s="18">
        <v>2439.21</v>
      </c>
      <c r="E53" s="10">
        <v>3222</v>
      </c>
      <c r="F53" s="9" t="s">
        <v>68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2439.21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79</v>
      </c>
      <c r="D55" s="18">
        <v>260</v>
      </c>
      <c r="E55" s="10">
        <v>3213</v>
      </c>
      <c r="F55" s="9" t="s">
        <v>80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260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12</v>
      </c>
      <c r="D57" s="18">
        <v>165.09</v>
      </c>
      <c r="E57" s="10">
        <v>3223</v>
      </c>
      <c r="F57" s="9" t="s">
        <v>52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165.09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75.38</v>
      </c>
      <c r="E59" s="10">
        <v>3232</v>
      </c>
      <c r="F59" s="9" t="s">
        <v>57</v>
      </c>
      <c r="G59" s="27" t="s">
        <v>14</v>
      </c>
    </row>
    <row r="60" spans="1:7" x14ac:dyDescent="0.25">
      <c r="A60" s="9"/>
      <c r="B60" s="14"/>
      <c r="C60" s="10"/>
      <c r="D60" s="18">
        <v>104.29</v>
      </c>
      <c r="E60" s="10">
        <v>3299</v>
      </c>
      <c r="F60" s="9" t="s">
        <v>42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SUM(D59:D60)</f>
        <v>179.67000000000002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88</v>
      </c>
      <c r="D62" s="18">
        <v>202.8</v>
      </c>
      <c r="E62" s="10">
        <v>3238</v>
      </c>
      <c r="F62" s="9" t="s">
        <v>89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202.8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74</v>
      </c>
      <c r="D64" s="18">
        <v>19.190000000000001</v>
      </c>
      <c r="E64" s="10">
        <v>3224</v>
      </c>
      <c r="F64" s="9" t="s">
        <v>92</v>
      </c>
      <c r="G64" s="27" t="s">
        <v>14</v>
      </c>
    </row>
    <row r="65" spans="1:7" x14ac:dyDescent="0.25">
      <c r="A65" s="9"/>
      <c r="B65" s="14"/>
      <c r="C65" s="10"/>
      <c r="D65" s="18">
        <v>44.95</v>
      </c>
      <c r="E65" s="10">
        <v>3225</v>
      </c>
      <c r="F65" s="9" t="s">
        <v>93</v>
      </c>
      <c r="G65" s="28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SUM(D64:D65)</f>
        <v>64.14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41</v>
      </c>
      <c r="D67" s="18">
        <v>948.83</v>
      </c>
      <c r="E67" s="10">
        <v>3231</v>
      </c>
      <c r="F67" s="9" t="s">
        <v>36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948.83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12</v>
      </c>
      <c r="D69" s="18">
        <v>664.79</v>
      </c>
      <c r="E69" s="10">
        <v>3232</v>
      </c>
      <c r="F69" s="9" t="s">
        <v>57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664.79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12</v>
      </c>
      <c r="D71" s="18">
        <v>31.86</v>
      </c>
      <c r="E71" s="10">
        <v>3233</v>
      </c>
      <c r="F71" s="9" t="s">
        <v>100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31.86</v>
      </c>
      <c r="E72" s="23"/>
      <c r="F72" s="25"/>
      <c r="G72" s="26"/>
    </row>
    <row r="73" spans="1:7" x14ac:dyDescent="0.25">
      <c r="A73" s="9" t="s">
        <v>101</v>
      </c>
      <c r="B73" s="14" t="s">
        <v>102</v>
      </c>
      <c r="C73" s="10" t="s">
        <v>12</v>
      </c>
      <c r="D73" s="18">
        <v>96.88</v>
      </c>
      <c r="E73" s="10">
        <v>3221</v>
      </c>
      <c r="F73" s="9" t="s">
        <v>29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96.88</v>
      </c>
      <c r="E74" s="23"/>
      <c r="F74" s="25"/>
      <c r="G74" s="26"/>
    </row>
    <row r="75" spans="1:7" x14ac:dyDescent="0.25">
      <c r="A75" s="9" t="s">
        <v>103</v>
      </c>
      <c r="B75" s="14" t="s">
        <v>104</v>
      </c>
      <c r="C75" s="10" t="s">
        <v>12</v>
      </c>
      <c r="D75" s="18">
        <v>458.78</v>
      </c>
      <c r="E75" s="10">
        <v>3239</v>
      </c>
      <c r="F75" s="9" t="s">
        <v>22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458.78</v>
      </c>
      <c r="E76" s="23"/>
      <c r="F76" s="25"/>
      <c r="G76" s="26"/>
    </row>
    <row r="77" spans="1:7" x14ac:dyDescent="0.25">
      <c r="A77" s="9" t="s">
        <v>105</v>
      </c>
      <c r="B77" s="14" t="s">
        <v>106</v>
      </c>
      <c r="C77" s="10" t="s">
        <v>21</v>
      </c>
      <c r="D77" s="18">
        <v>97.25</v>
      </c>
      <c r="E77" s="10">
        <v>3224</v>
      </c>
      <c r="F77" s="9" t="s">
        <v>92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97.25</v>
      </c>
      <c r="E78" s="23"/>
      <c r="F78" s="25"/>
      <c r="G78" s="26"/>
    </row>
    <row r="79" spans="1:7" x14ac:dyDescent="0.25">
      <c r="A79" s="9" t="s">
        <v>107</v>
      </c>
      <c r="B79" s="14" t="s">
        <v>108</v>
      </c>
      <c r="C79" s="10" t="s">
        <v>12</v>
      </c>
      <c r="D79" s="18">
        <v>5663.51</v>
      </c>
      <c r="E79" s="10">
        <v>3223</v>
      </c>
      <c r="F79" s="9" t="s">
        <v>52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5663.51</v>
      </c>
      <c r="E80" s="23"/>
      <c r="F80" s="25"/>
      <c r="G80" s="26"/>
    </row>
    <row r="81" spans="1:7" x14ac:dyDescent="0.25">
      <c r="A81" s="9" t="s">
        <v>109</v>
      </c>
      <c r="B81" s="14" t="s">
        <v>110</v>
      </c>
      <c r="C81" s="10" t="s">
        <v>12</v>
      </c>
      <c r="D81" s="18">
        <v>175</v>
      </c>
      <c r="E81" s="10">
        <v>3232</v>
      </c>
      <c r="F81" s="9" t="s">
        <v>57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175</v>
      </c>
      <c r="E82" s="23"/>
      <c r="F82" s="25"/>
      <c r="G82" s="26"/>
    </row>
    <row r="83" spans="1:7" x14ac:dyDescent="0.25">
      <c r="A83" s="9" t="s">
        <v>111</v>
      </c>
      <c r="B83" s="14" t="s">
        <v>112</v>
      </c>
      <c r="C83" s="10" t="s">
        <v>12</v>
      </c>
      <c r="D83" s="18">
        <v>66.97</v>
      </c>
      <c r="E83" s="10">
        <v>3234</v>
      </c>
      <c r="F83" s="9" t="s">
        <v>33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66.97</v>
      </c>
      <c r="E84" s="23"/>
      <c r="F84" s="25"/>
      <c r="G84" s="26"/>
    </row>
    <row r="85" spans="1:7" x14ac:dyDescent="0.25">
      <c r="A85" s="9" t="s">
        <v>113</v>
      </c>
      <c r="B85" s="14" t="s">
        <v>114</v>
      </c>
      <c r="C85" s="10" t="s">
        <v>115</v>
      </c>
      <c r="D85" s="18">
        <v>447.2</v>
      </c>
      <c r="E85" s="10">
        <v>3211</v>
      </c>
      <c r="F85" s="9" t="s">
        <v>116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447.2</v>
      </c>
      <c r="E86" s="23"/>
      <c r="F86" s="25"/>
      <c r="G86" s="26"/>
    </row>
    <row r="87" spans="1:7" x14ac:dyDescent="0.25">
      <c r="A87" s="9" t="s">
        <v>117</v>
      </c>
      <c r="B87" s="14" t="s">
        <v>118</v>
      </c>
      <c r="C87" s="10" t="s">
        <v>41</v>
      </c>
      <c r="D87" s="18">
        <v>1252.5899999999999</v>
      </c>
      <c r="E87" s="10">
        <v>3222</v>
      </c>
      <c r="F87" s="9" t="s">
        <v>68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1252.5899999999999</v>
      </c>
      <c r="E88" s="23"/>
      <c r="F88" s="25"/>
      <c r="G88" s="26"/>
    </row>
    <row r="89" spans="1:7" x14ac:dyDescent="0.25">
      <c r="A89" s="9" t="s">
        <v>119</v>
      </c>
      <c r="B89" s="14" t="s">
        <v>120</v>
      </c>
      <c r="C89" s="10" t="s">
        <v>121</v>
      </c>
      <c r="D89" s="18">
        <v>351.41</v>
      </c>
      <c r="E89" s="10">
        <v>3232</v>
      </c>
      <c r="F89" s="9" t="s">
        <v>57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351.41</v>
      </c>
      <c r="E90" s="23"/>
      <c r="F90" s="25"/>
      <c r="G90" s="26"/>
    </row>
    <row r="91" spans="1:7" x14ac:dyDescent="0.25">
      <c r="A91" s="9" t="s">
        <v>122</v>
      </c>
      <c r="B91" s="14" t="s">
        <v>123</v>
      </c>
      <c r="C91" s="10" t="s">
        <v>124</v>
      </c>
      <c r="D91" s="18">
        <v>6205.11</v>
      </c>
      <c r="E91" s="10">
        <v>3222</v>
      </c>
      <c r="F91" s="9" t="s">
        <v>68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6205.11</v>
      </c>
      <c r="E92" s="23"/>
      <c r="F92" s="25"/>
      <c r="G92" s="26"/>
    </row>
    <row r="93" spans="1:7" x14ac:dyDescent="0.25">
      <c r="A93" s="9" t="s">
        <v>125</v>
      </c>
      <c r="B93" s="14" t="s">
        <v>126</v>
      </c>
      <c r="C93" s="10" t="s">
        <v>127</v>
      </c>
      <c r="D93" s="18">
        <v>224.04</v>
      </c>
      <c r="E93" s="10">
        <v>3239</v>
      </c>
      <c r="F93" s="9" t="s">
        <v>22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224.04</v>
      </c>
      <c r="E94" s="23"/>
      <c r="F94" s="25"/>
      <c r="G94" s="26"/>
    </row>
    <row r="95" spans="1:7" x14ac:dyDescent="0.25">
      <c r="A95" s="9" t="s">
        <v>128</v>
      </c>
      <c r="B95" s="14" t="s">
        <v>129</v>
      </c>
      <c r="C95" s="10" t="s">
        <v>12</v>
      </c>
      <c r="D95" s="18">
        <v>84</v>
      </c>
      <c r="E95" s="10">
        <v>3224</v>
      </c>
      <c r="F95" s="9" t="s">
        <v>92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84</v>
      </c>
      <c r="E96" s="23"/>
      <c r="F96" s="25"/>
      <c r="G96" s="26"/>
    </row>
    <row r="97" spans="1:7" x14ac:dyDescent="0.25">
      <c r="A97" s="9" t="s">
        <v>130</v>
      </c>
      <c r="B97" s="14" t="s">
        <v>131</v>
      </c>
      <c r="C97" s="10" t="s">
        <v>132</v>
      </c>
      <c r="D97" s="18">
        <v>5209.3999999999996</v>
      </c>
      <c r="E97" s="10">
        <v>3292</v>
      </c>
      <c r="F97" s="9" t="s">
        <v>133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5209.3999999999996</v>
      </c>
      <c r="E98" s="23"/>
      <c r="F98" s="25"/>
      <c r="G98" s="26"/>
    </row>
    <row r="99" spans="1:7" x14ac:dyDescent="0.25">
      <c r="A99" s="9" t="s">
        <v>134</v>
      </c>
      <c r="B99" s="14" t="s">
        <v>135</v>
      </c>
      <c r="C99" s="10" t="s">
        <v>41</v>
      </c>
      <c r="D99" s="18">
        <v>238.13</v>
      </c>
      <c r="E99" s="10">
        <v>3299</v>
      </c>
      <c r="F99" s="9" t="s">
        <v>42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238.13</v>
      </c>
      <c r="E100" s="23"/>
      <c r="F100" s="25"/>
      <c r="G100" s="26"/>
    </row>
    <row r="101" spans="1:7" x14ac:dyDescent="0.25">
      <c r="A101" s="9" t="s">
        <v>136</v>
      </c>
      <c r="B101" s="14" t="s">
        <v>137</v>
      </c>
      <c r="C101" s="10" t="s">
        <v>138</v>
      </c>
      <c r="D101" s="18">
        <v>2689.92</v>
      </c>
      <c r="E101" s="10">
        <v>3222</v>
      </c>
      <c r="F101" s="9" t="s">
        <v>68</v>
      </c>
      <c r="G101" s="27" t="s">
        <v>14</v>
      </c>
    </row>
    <row r="102" spans="1:7" x14ac:dyDescent="0.25">
      <c r="A102" s="9"/>
      <c r="B102" s="14"/>
      <c r="C102" s="10"/>
      <c r="D102" s="18">
        <v>4425</v>
      </c>
      <c r="E102" s="10">
        <v>3222</v>
      </c>
      <c r="F102" s="9" t="s">
        <v>68</v>
      </c>
      <c r="G102" s="28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SUM(D101:D102)</f>
        <v>7114.92</v>
      </c>
      <c r="E103" s="23"/>
      <c r="F103" s="25"/>
      <c r="G103" s="26"/>
    </row>
    <row r="104" spans="1:7" x14ac:dyDescent="0.25">
      <c r="A104" s="9" t="s">
        <v>139</v>
      </c>
      <c r="B104" s="14" t="s">
        <v>140</v>
      </c>
      <c r="C104" s="10" t="s">
        <v>12</v>
      </c>
      <c r="D104" s="18">
        <v>1104.52</v>
      </c>
      <c r="E104" s="10">
        <v>3223</v>
      </c>
      <c r="F104" s="9" t="s">
        <v>52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1104.52</v>
      </c>
      <c r="E105" s="23"/>
      <c r="F105" s="25"/>
      <c r="G105" s="26"/>
    </row>
    <row r="106" spans="1:7" x14ac:dyDescent="0.25">
      <c r="A106" s="9" t="s">
        <v>141</v>
      </c>
      <c r="B106" s="14" t="s">
        <v>142</v>
      </c>
      <c r="C106" s="10" t="s">
        <v>12</v>
      </c>
      <c r="D106" s="18">
        <v>121.71</v>
      </c>
      <c r="E106" s="10">
        <v>3222</v>
      </c>
      <c r="F106" s="9" t="s">
        <v>68</v>
      </c>
      <c r="G106" s="27" t="s">
        <v>14</v>
      </c>
    </row>
    <row r="107" spans="1:7" x14ac:dyDescent="0.25">
      <c r="A107" s="9"/>
      <c r="B107" s="14"/>
      <c r="C107" s="10"/>
      <c r="D107" s="18">
        <v>8.73</v>
      </c>
      <c r="E107" s="10">
        <v>3235</v>
      </c>
      <c r="F107" s="9" t="s">
        <v>143</v>
      </c>
      <c r="G107" s="28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SUM(D106:D107)</f>
        <v>130.44</v>
      </c>
      <c r="E108" s="23"/>
      <c r="F108" s="25"/>
      <c r="G108" s="26"/>
    </row>
    <row r="109" spans="1:7" x14ac:dyDescent="0.25">
      <c r="A109" s="9" t="s">
        <v>144</v>
      </c>
      <c r="B109" s="14" t="s">
        <v>145</v>
      </c>
      <c r="C109" s="10" t="s">
        <v>41</v>
      </c>
      <c r="D109" s="18">
        <v>711.78</v>
      </c>
      <c r="E109" s="10">
        <v>3221</v>
      </c>
      <c r="F109" s="9" t="s">
        <v>29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711.78</v>
      </c>
      <c r="E110" s="23"/>
      <c r="F110" s="25"/>
      <c r="G110" s="26"/>
    </row>
    <row r="111" spans="1:7" x14ac:dyDescent="0.25">
      <c r="A111" s="9" t="s">
        <v>146</v>
      </c>
      <c r="B111" s="14" t="s">
        <v>147</v>
      </c>
      <c r="C111" s="10" t="s">
        <v>12</v>
      </c>
      <c r="D111" s="18">
        <v>2051.4499999999998</v>
      </c>
      <c r="E111" s="10">
        <v>3232</v>
      </c>
      <c r="F111" s="9" t="s">
        <v>57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2051.4499999999998</v>
      </c>
      <c r="E112" s="23"/>
      <c r="F112" s="25"/>
      <c r="G112" s="26"/>
    </row>
    <row r="113" spans="1:7" x14ac:dyDescent="0.25">
      <c r="A113" s="9" t="s">
        <v>148</v>
      </c>
      <c r="B113" s="14" t="s">
        <v>149</v>
      </c>
      <c r="C113" s="10" t="s">
        <v>12</v>
      </c>
      <c r="D113" s="18">
        <v>9337.1200000000008</v>
      </c>
      <c r="E113" s="10">
        <v>3222</v>
      </c>
      <c r="F113" s="9" t="s">
        <v>68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9337.1200000000008</v>
      </c>
      <c r="E114" s="23"/>
      <c r="F114" s="25"/>
      <c r="G114" s="26"/>
    </row>
    <row r="115" spans="1:7" x14ac:dyDescent="0.25">
      <c r="A115" s="9" t="s">
        <v>150</v>
      </c>
      <c r="B115" s="14" t="s">
        <v>151</v>
      </c>
      <c r="C115" s="10" t="s">
        <v>12</v>
      </c>
      <c r="D115" s="18">
        <v>21.9</v>
      </c>
      <c r="E115" s="10">
        <v>3236</v>
      </c>
      <c r="F115" s="9" t="s">
        <v>152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21.9</v>
      </c>
      <c r="E116" s="23"/>
      <c r="F116" s="25"/>
      <c r="G116" s="26"/>
    </row>
    <row r="117" spans="1:7" x14ac:dyDescent="0.25">
      <c r="A117" s="9" t="s">
        <v>153</v>
      </c>
      <c r="B117" s="14" t="s">
        <v>154</v>
      </c>
      <c r="C117" s="10" t="s">
        <v>155</v>
      </c>
      <c r="D117" s="18">
        <v>45.98</v>
      </c>
      <c r="E117" s="10">
        <v>3232</v>
      </c>
      <c r="F117" s="9" t="s">
        <v>57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45.98</v>
      </c>
      <c r="E118" s="23"/>
      <c r="F118" s="25"/>
      <c r="G118" s="26"/>
    </row>
    <row r="119" spans="1:7" x14ac:dyDescent="0.25">
      <c r="A119" s="9" t="s">
        <v>156</v>
      </c>
      <c r="B119" s="14" t="s">
        <v>157</v>
      </c>
      <c r="C119" s="10" t="s">
        <v>41</v>
      </c>
      <c r="D119" s="18">
        <v>126.99</v>
      </c>
      <c r="E119" s="10">
        <v>3299</v>
      </c>
      <c r="F119" s="9" t="s">
        <v>42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126.99</v>
      </c>
      <c r="E120" s="23"/>
      <c r="F120" s="25"/>
      <c r="G120" s="26"/>
    </row>
    <row r="121" spans="1:7" x14ac:dyDescent="0.25">
      <c r="A121" s="9" t="s">
        <v>158</v>
      </c>
      <c r="B121" s="14" t="s">
        <v>159</v>
      </c>
      <c r="C121" s="10" t="s">
        <v>12</v>
      </c>
      <c r="D121" s="18">
        <v>102.92</v>
      </c>
      <c r="E121" s="10">
        <v>3299</v>
      </c>
      <c r="F121" s="9" t="s">
        <v>42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102.92</v>
      </c>
      <c r="E122" s="23"/>
      <c r="F122" s="25"/>
      <c r="G122" s="26"/>
    </row>
    <row r="123" spans="1:7" x14ac:dyDescent="0.25">
      <c r="A123" s="9" t="s">
        <v>160</v>
      </c>
      <c r="B123" s="14" t="s">
        <v>161</v>
      </c>
      <c r="C123" s="10" t="s">
        <v>41</v>
      </c>
      <c r="D123" s="18">
        <v>16.579999999999998</v>
      </c>
      <c r="E123" s="10">
        <v>3231</v>
      </c>
      <c r="F123" s="9" t="s">
        <v>36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16.579999999999998</v>
      </c>
      <c r="E124" s="23"/>
      <c r="F124" s="25"/>
      <c r="G124" s="26"/>
    </row>
    <row r="125" spans="1:7" x14ac:dyDescent="0.25">
      <c r="A125" s="9" t="s">
        <v>162</v>
      </c>
      <c r="B125" s="14" t="s">
        <v>163</v>
      </c>
      <c r="C125" s="10" t="s">
        <v>164</v>
      </c>
      <c r="D125" s="18">
        <v>37.92</v>
      </c>
      <c r="E125" s="10">
        <v>3231</v>
      </c>
      <c r="F125" s="9" t="s">
        <v>36</v>
      </c>
      <c r="G125" s="27" t="s">
        <v>14</v>
      </c>
    </row>
    <row r="126" spans="1:7" x14ac:dyDescent="0.25">
      <c r="A126" s="9"/>
      <c r="B126" s="14"/>
      <c r="C126" s="10"/>
      <c r="D126" s="18">
        <v>14.55</v>
      </c>
      <c r="E126" s="10">
        <v>3234</v>
      </c>
      <c r="F126" s="9" t="s">
        <v>33</v>
      </c>
      <c r="G126" s="28" t="s">
        <v>14</v>
      </c>
    </row>
    <row r="127" spans="1:7" x14ac:dyDescent="0.25">
      <c r="A127" s="9"/>
      <c r="B127" s="14"/>
      <c r="C127" s="10"/>
      <c r="D127" s="18">
        <v>119.91</v>
      </c>
      <c r="E127" s="10">
        <v>3235</v>
      </c>
      <c r="F127" s="9" t="s">
        <v>143</v>
      </c>
      <c r="G127" s="28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SUM(D125:D127)</f>
        <v>172.38</v>
      </c>
      <c r="E128" s="23"/>
      <c r="F128" s="25"/>
      <c r="G128" s="26"/>
    </row>
    <row r="129" spans="1:7" x14ac:dyDescent="0.25">
      <c r="A129" s="9" t="s">
        <v>165</v>
      </c>
      <c r="B129" s="14" t="s">
        <v>166</v>
      </c>
      <c r="C129" s="10" t="s">
        <v>12</v>
      </c>
      <c r="D129" s="18">
        <v>3812.71</v>
      </c>
      <c r="E129" s="10">
        <v>3223</v>
      </c>
      <c r="F129" s="9" t="s">
        <v>52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3812.71</v>
      </c>
      <c r="E130" s="23"/>
      <c r="F130" s="25"/>
      <c r="G130" s="26"/>
    </row>
    <row r="131" spans="1:7" x14ac:dyDescent="0.25">
      <c r="A131" s="9" t="s">
        <v>167</v>
      </c>
      <c r="B131" s="14" t="s">
        <v>168</v>
      </c>
      <c r="C131" s="10" t="s">
        <v>164</v>
      </c>
      <c r="D131" s="18">
        <v>41.09</v>
      </c>
      <c r="E131" s="10">
        <v>3221</v>
      </c>
      <c r="F131" s="9" t="s">
        <v>29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41.09</v>
      </c>
      <c r="E132" s="23"/>
      <c r="F132" s="25"/>
      <c r="G132" s="26"/>
    </row>
    <row r="133" spans="1:7" x14ac:dyDescent="0.25">
      <c r="A133" s="9" t="s">
        <v>169</v>
      </c>
      <c r="B133" s="14" t="s">
        <v>170</v>
      </c>
      <c r="C133" s="10" t="s">
        <v>41</v>
      </c>
      <c r="D133" s="18">
        <v>738.54</v>
      </c>
      <c r="E133" s="10">
        <v>3427</v>
      </c>
      <c r="F133" s="9" t="s">
        <v>171</v>
      </c>
      <c r="G133" s="27" t="s">
        <v>14</v>
      </c>
    </row>
    <row r="134" spans="1:7" x14ac:dyDescent="0.25">
      <c r="A134" s="9"/>
      <c r="B134" s="14"/>
      <c r="C134" s="10"/>
      <c r="D134" s="18">
        <v>924.18</v>
      </c>
      <c r="E134" s="10">
        <v>6532</v>
      </c>
      <c r="F134" s="9" t="s">
        <v>18</v>
      </c>
      <c r="G134" s="28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SUM(D133:D134)</f>
        <v>1662.7199999999998</v>
      </c>
      <c r="E135" s="23"/>
      <c r="F135" s="25"/>
      <c r="G135" s="26"/>
    </row>
    <row r="136" spans="1:7" x14ac:dyDescent="0.25">
      <c r="A136" s="9" t="s">
        <v>172</v>
      </c>
      <c r="B136" s="14" t="s">
        <v>173</v>
      </c>
      <c r="C136" s="10" t="s">
        <v>41</v>
      </c>
      <c r="D136" s="18">
        <v>1181.25</v>
      </c>
      <c r="E136" s="10">
        <v>3239</v>
      </c>
      <c r="F136" s="9" t="s">
        <v>22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1181.25</v>
      </c>
      <c r="E137" s="23"/>
      <c r="F137" s="25"/>
      <c r="G137" s="26"/>
    </row>
    <row r="138" spans="1:7" x14ac:dyDescent="0.25">
      <c r="A138" s="9" t="s">
        <v>174</v>
      </c>
      <c r="B138" s="14" t="s">
        <v>175</v>
      </c>
      <c r="C138" s="10" t="s">
        <v>21</v>
      </c>
      <c r="D138" s="18">
        <v>10912.5</v>
      </c>
      <c r="E138" s="10">
        <v>3232</v>
      </c>
      <c r="F138" s="9" t="s">
        <v>57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f>SUM(D138:D138)</f>
        <v>10912.5</v>
      </c>
      <c r="E139" s="23"/>
      <c r="F139" s="25"/>
      <c r="G139" s="26"/>
    </row>
    <row r="140" spans="1:7" x14ac:dyDescent="0.25">
      <c r="A140" s="9" t="s">
        <v>176</v>
      </c>
      <c r="B140" s="14" t="s">
        <v>177</v>
      </c>
      <c r="C140" s="10" t="s">
        <v>178</v>
      </c>
      <c r="D140" s="18">
        <v>415.2</v>
      </c>
      <c r="E140" s="10">
        <v>3222</v>
      </c>
      <c r="F140" s="9" t="s">
        <v>68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f>SUM(D140:D140)</f>
        <v>415.2</v>
      </c>
      <c r="E141" s="23"/>
      <c r="F141" s="25"/>
      <c r="G141" s="26"/>
    </row>
    <row r="142" spans="1:7" x14ac:dyDescent="0.25">
      <c r="A142" s="9" t="s">
        <v>179</v>
      </c>
      <c r="B142" s="14" t="s">
        <v>180</v>
      </c>
      <c r="C142" s="10" t="s">
        <v>12</v>
      </c>
      <c r="D142" s="18">
        <v>4190.8</v>
      </c>
      <c r="E142" s="10">
        <v>3223</v>
      </c>
      <c r="F142" s="9" t="s">
        <v>52</v>
      </c>
      <c r="G142" s="27" t="s">
        <v>14</v>
      </c>
    </row>
    <row r="143" spans="1:7" ht="27" customHeight="1" thickBot="1" x14ac:dyDescent="0.3">
      <c r="A143" s="21" t="s">
        <v>15</v>
      </c>
      <c r="B143" s="22"/>
      <c r="C143" s="23"/>
      <c r="D143" s="24">
        <f>SUM(D142:D142)</f>
        <v>4190.8</v>
      </c>
      <c r="E143" s="23"/>
      <c r="F143" s="25"/>
      <c r="G143" s="26"/>
    </row>
    <row r="144" spans="1:7" x14ac:dyDescent="0.25">
      <c r="A144" s="9" t="s">
        <v>181</v>
      </c>
      <c r="B144" s="14" t="s">
        <v>182</v>
      </c>
      <c r="C144" s="10" t="s">
        <v>12</v>
      </c>
      <c r="D144" s="18">
        <v>1726.01</v>
      </c>
      <c r="E144" s="10">
        <v>3222</v>
      </c>
      <c r="F144" s="9" t="s">
        <v>68</v>
      </c>
      <c r="G144" s="27" t="s">
        <v>14</v>
      </c>
    </row>
    <row r="145" spans="1:7" ht="27" customHeight="1" thickBot="1" x14ac:dyDescent="0.3">
      <c r="A145" s="21" t="s">
        <v>15</v>
      </c>
      <c r="B145" s="22"/>
      <c r="C145" s="23"/>
      <c r="D145" s="24">
        <f>SUM(D144:D144)</f>
        <v>1726.01</v>
      </c>
      <c r="E145" s="23"/>
      <c r="F145" s="25"/>
      <c r="G145" s="26"/>
    </row>
    <row r="146" spans="1:7" x14ac:dyDescent="0.25">
      <c r="A146" s="9" t="s">
        <v>183</v>
      </c>
      <c r="B146" s="14" t="s">
        <v>184</v>
      </c>
      <c r="C146" s="10" t="s">
        <v>12</v>
      </c>
      <c r="D146" s="18">
        <v>1887.88</v>
      </c>
      <c r="E146" s="10">
        <v>3222</v>
      </c>
      <c r="F146" s="9" t="s">
        <v>68</v>
      </c>
      <c r="G146" s="27" t="s">
        <v>14</v>
      </c>
    </row>
    <row r="147" spans="1:7" ht="27" customHeight="1" thickBot="1" x14ac:dyDescent="0.3">
      <c r="A147" s="21" t="s">
        <v>15</v>
      </c>
      <c r="B147" s="22"/>
      <c r="C147" s="23"/>
      <c r="D147" s="24">
        <f>SUM(D146:D146)</f>
        <v>1887.88</v>
      </c>
      <c r="E147" s="23"/>
      <c r="F147" s="25"/>
      <c r="G147" s="26"/>
    </row>
    <row r="148" spans="1:7" x14ac:dyDescent="0.25">
      <c r="A148" s="9" t="s">
        <v>185</v>
      </c>
      <c r="B148" s="14" t="s">
        <v>186</v>
      </c>
      <c r="C148" s="10" t="s">
        <v>12</v>
      </c>
      <c r="D148" s="18">
        <v>65.02</v>
      </c>
      <c r="E148" s="10">
        <v>3234</v>
      </c>
      <c r="F148" s="9" t="s">
        <v>33</v>
      </c>
      <c r="G148" s="27" t="s">
        <v>14</v>
      </c>
    </row>
    <row r="149" spans="1:7" ht="27" customHeight="1" thickBot="1" x14ac:dyDescent="0.3">
      <c r="A149" s="21" t="s">
        <v>15</v>
      </c>
      <c r="B149" s="22"/>
      <c r="C149" s="23"/>
      <c r="D149" s="24">
        <f>SUM(D148:D148)</f>
        <v>65.02</v>
      </c>
      <c r="E149" s="23"/>
      <c r="F149" s="25"/>
      <c r="G149" s="26"/>
    </row>
    <row r="150" spans="1:7" x14ac:dyDescent="0.25">
      <c r="A150" s="9" t="s">
        <v>187</v>
      </c>
      <c r="B150" s="14" t="s">
        <v>188</v>
      </c>
      <c r="C150" s="10" t="s">
        <v>41</v>
      </c>
      <c r="D150" s="18">
        <v>495.83</v>
      </c>
      <c r="E150" s="10">
        <v>3224</v>
      </c>
      <c r="F150" s="9" t="s">
        <v>92</v>
      </c>
      <c r="G150" s="27" t="s">
        <v>14</v>
      </c>
    </row>
    <row r="151" spans="1:7" x14ac:dyDescent="0.25">
      <c r="A151" s="9"/>
      <c r="B151" s="14"/>
      <c r="C151" s="10"/>
      <c r="D151" s="18">
        <v>36.549999999999997</v>
      </c>
      <c r="E151" s="10">
        <v>3232</v>
      </c>
      <c r="F151" s="9" t="s">
        <v>57</v>
      </c>
      <c r="G151" s="28" t="s">
        <v>14</v>
      </c>
    </row>
    <row r="152" spans="1:7" ht="27" customHeight="1" thickBot="1" x14ac:dyDescent="0.3">
      <c r="A152" s="21" t="s">
        <v>15</v>
      </c>
      <c r="B152" s="22"/>
      <c r="C152" s="23"/>
      <c r="D152" s="24">
        <f>SUM(D150:D151)</f>
        <v>532.38</v>
      </c>
      <c r="E152" s="23"/>
      <c r="F152" s="25"/>
      <c r="G152" s="26"/>
    </row>
    <row r="153" spans="1:7" x14ac:dyDescent="0.25">
      <c r="A153" s="9" t="s">
        <v>189</v>
      </c>
      <c r="B153" s="14" t="s">
        <v>190</v>
      </c>
      <c r="C153" s="10" t="s">
        <v>21</v>
      </c>
      <c r="D153" s="18">
        <v>3088.52</v>
      </c>
      <c r="E153" s="10">
        <v>3292</v>
      </c>
      <c r="F153" s="9" t="s">
        <v>133</v>
      </c>
      <c r="G153" s="27" t="s">
        <v>14</v>
      </c>
    </row>
    <row r="154" spans="1:7" ht="27" customHeight="1" thickBot="1" x14ac:dyDescent="0.3">
      <c r="A154" s="21" t="s">
        <v>15</v>
      </c>
      <c r="B154" s="22"/>
      <c r="C154" s="23"/>
      <c r="D154" s="24">
        <f>SUM(D153:D153)</f>
        <v>3088.52</v>
      </c>
      <c r="E154" s="23"/>
      <c r="F154" s="25"/>
      <c r="G154" s="26"/>
    </row>
    <row r="155" spans="1:7" x14ac:dyDescent="0.25">
      <c r="A155" s="9" t="s">
        <v>191</v>
      </c>
      <c r="B155" s="14" t="s">
        <v>192</v>
      </c>
      <c r="C155" s="10" t="s">
        <v>12</v>
      </c>
      <c r="D155" s="18">
        <v>183.75</v>
      </c>
      <c r="E155" s="10">
        <v>3222</v>
      </c>
      <c r="F155" s="9" t="s">
        <v>68</v>
      </c>
      <c r="G155" s="27" t="s">
        <v>14</v>
      </c>
    </row>
    <row r="156" spans="1:7" ht="27" customHeight="1" thickBot="1" x14ac:dyDescent="0.3">
      <c r="A156" s="21" t="s">
        <v>15</v>
      </c>
      <c r="B156" s="22"/>
      <c r="C156" s="23"/>
      <c r="D156" s="24">
        <f>SUM(D155:D155)</f>
        <v>183.75</v>
      </c>
      <c r="E156" s="23"/>
      <c r="F156" s="25"/>
      <c r="G156" s="26"/>
    </row>
    <row r="157" spans="1:7" x14ac:dyDescent="0.25">
      <c r="A157" s="9" t="s">
        <v>193</v>
      </c>
      <c r="B157" s="14" t="s">
        <v>194</v>
      </c>
      <c r="C157" s="10" t="s">
        <v>25</v>
      </c>
      <c r="D157" s="18">
        <v>44.32</v>
      </c>
      <c r="E157" s="10">
        <v>3221</v>
      </c>
      <c r="F157" s="9" t="s">
        <v>29</v>
      </c>
      <c r="G157" s="27" t="s">
        <v>14</v>
      </c>
    </row>
    <row r="158" spans="1:7" ht="27" customHeight="1" thickBot="1" x14ac:dyDescent="0.3">
      <c r="A158" s="21" t="s">
        <v>15</v>
      </c>
      <c r="B158" s="22"/>
      <c r="C158" s="23"/>
      <c r="D158" s="24">
        <f>SUM(D157:D157)</f>
        <v>44.32</v>
      </c>
      <c r="E158" s="23"/>
      <c r="F158" s="25"/>
      <c r="G158" s="26"/>
    </row>
    <row r="159" spans="1:7" x14ac:dyDescent="0.25">
      <c r="A159" s="9" t="s">
        <v>195</v>
      </c>
      <c r="B159" s="14" t="s">
        <v>194</v>
      </c>
      <c r="C159" s="10" t="s">
        <v>196</v>
      </c>
      <c r="D159" s="18">
        <v>74.97</v>
      </c>
      <c r="E159" s="10">
        <v>3221</v>
      </c>
      <c r="F159" s="9" t="s">
        <v>29</v>
      </c>
      <c r="G159" s="27" t="s">
        <v>14</v>
      </c>
    </row>
    <row r="160" spans="1:7" ht="27" customHeight="1" thickBot="1" x14ac:dyDescent="0.3">
      <c r="A160" s="21" t="s">
        <v>15</v>
      </c>
      <c r="B160" s="22"/>
      <c r="C160" s="23"/>
      <c r="D160" s="24">
        <f>SUM(D159:D159)</f>
        <v>74.97</v>
      </c>
      <c r="E160" s="23"/>
      <c r="F160" s="25"/>
      <c r="G160" s="26"/>
    </row>
    <row r="161" spans="1:7" x14ac:dyDescent="0.25">
      <c r="A161" s="9" t="s">
        <v>197</v>
      </c>
      <c r="B161" s="14" t="s">
        <v>194</v>
      </c>
      <c r="C161" s="10" t="s">
        <v>25</v>
      </c>
      <c r="D161" s="18">
        <v>19.5</v>
      </c>
      <c r="E161" s="10">
        <v>3224</v>
      </c>
      <c r="F161" s="9" t="s">
        <v>92</v>
      </c>
      <c r="G161" s="27" t="s">
        <v>14</v>
      </c>
    </row>
    <row r="162" spans="1:7" ht="27" customHeight="1" thickBot="1" x14ac:dyDescent="0.3">
      <c r="A162" s="21" t="s">
        <v>15</v>
      </c>
      <c r="B162" s="22"/>
      <c r="C162" s="23"/>
      <c r="D162" s="24">
        <f>SUM(D161:D161)</f>
        <v>19.5</v>
      </c>
      <c r="E162" s="23"/>
      <c r="F162" s="25"/>
      <c r="G162" s="26"/>
    </row>
    <row r="163" spans="1:7" ht="9.75" customHeight="1" x14ac:dyDescent="0.25">
      <c r="A163" s="9"/>
      <c r="B163" s="14"/>
      <c r="C163" s="10"/>
      <c r="D163" s="18"/>
      <c r="E163" s="10"/>
      <c r="F163" s="9"/>
      <c r="G163" s="28"/>
    </row>
    <row r="164" spans="1:7" ht="21" customHeight="1" thickBot="1" x14ac:dyDescent="0.3">
      <c r="A164" s="21"/>
      <c r="B164" s="22"/>
      <c r="C164" s="23"/>
      <c r="D164" s="24"/>
      <c r="E164" s="23"/>
      <c r="F164" s="25"/>
      <c r="G164" s="26"/>
    </row>
    <row r="165" spans="1:7" ht="15.75" thickBot="1" x14ac:dyDescent="0.3">
      <c r="A165" s="29" t="s">
        <v>198</v>
      </c>
      <c r="B165" s="30"/>
      <c r="C165" s="31"/>
      <c r="D165" s="32">
        <f>SUM(D8,D10,D12,D14,D16,D18,D20,D22,D24,D26,D28,D30,D32,D34,D36,D38,D40,D42,D44,D46,D48,D50,D52,D54,D56,D58,D61,D63,D66,D68,D70,D72,D74,D76,D78,D80,D82,D84,D86,D88,D90,D92,D94,D96,D98,D100,D103,D105,D108,D110,D112,D114,D116,D118,D120,D122,D124,D128,D130,D132,D135,D137,D139,D141,D143,D145,D147,D149,D152,D154,D156,D158,D160,D162,D164)</f>
        <v>98476.090000000011</v>
      </c>
      <c r="E165" s="31"/>
      <c r="F165" s="33"/>
      <c r="G165" s="34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</row>
    <row r="3917" spans="1:6" x14ac:dyDescent="0.25">
      <c r="A3917" s="9"/>
    </row>
    <row r="3918" spans="1:6" x14ac:dyDescent="0.25">
      <c r="A3918" s="9"/>
    </row>
    <row r="3919" spans="1:6" x14ac:dyDescent="0.25">
      <c r="A3919" s="9"/>
    </row>
    <row r="3920" spans="1:6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Marinela Picer Brleković</cp:lastModifiedBy>
  <dcterms:created xsi:type="dcterms:W3CDTF">2024-03-05T11:42:46Z</dcterms:created>
  <dcterms:modified xsi:type="dcterms:W3CDTF">2026-04-20T09:52:52Z</dcterms:modified>
</cp:coreProperties>
</file>