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72D7C12C-F96D-45E0-8A4F-2C70CEBF3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8" i="1" l="1"/>
  <c r="D193" i="1"/>
  <c r="D190" i="1"/>
  <c r="D188" i="1"/>
  <c r="D186" i="1"/>
  <c r="D184" i="1"/>
  <c r="D182" i="1"/>
  <c r="D180" i="1"/>
  <c r="D178" i="1"/>
  <c r="D176" i="1"/>
  <c r="D174" i="1"/>
  <c r="D172" i="1"/>
  <c r="D170" i="1"/>
  <c r="D167" i="1"/>
  <c r="D165" i="1"/>
  <c r="D163" i="1"/>
  <c r="D160" i="1"/>
  <c r="D158" i="1"/>
  <c r="D155" i="1"/>
  <c r="D153" i="1"/>
  <c r="D151" i="1"/>
  <c r="D149" i="1"/>
  <c r="D145" i="1"/>
  <c r="D143" i="1"/>
  <c r="D141" i="1"/>
  <c r="D139" i="1"/>
  <c r="D137" i="1"/>
  <c r="D135" i="1"/>
  <c r="D133" i="1"/>
  <c r="D131" i="1"/>
  <c r="D127" i="1"/>
  <c r="D125" i="1"/>
  <c r="D123" i="1"/>
  <c r="D120" i="1"/>
  <c r="D118" i="1"/>
  <c r="D115" i="1"/>
  <c r="D113" i="1"/>
  <c r="D111" i="1"/>
  <c r="D109" i="1"/>
  <c r="D105" i="1"/>
  <c r="D103" i="1"/>
  <c r="D101" i="1"/>
  <c r="D99" i="1"/>
  <c r="D97" i="1"/>
  <c r="D95" i="1"/>
  <c r="D93" i="1"/>
  <c r="D91" i="1"/>
  <c r="D89" i="1"/>
  <c r="D86" i="1"/>
  <c r="D84" i="1"/>
  <c r="D82" i="1"/>
  <c r="D80" i="1"/>
  <c r="D78" i="1"/>
  <c r="D76" i="1"/>
  <c r="D74" i="1"/>
  <c r="D72" i="1"/>
  <c r="D70" i="1"/>
  <c r="D67" i="1"/>
  <c r="D65" i="1"/>
  <c r="D63" i="1"/>
  <c r="D61" i="1"/>
  <c r="D59" i="1"/>
  <c r="D57" i="1"/>
  <c r="D55" i="1"/>
  <c r="D53" i="1"/>
  <c r="D51" i="1"/>
  <c r="D49" i="1"/>
  <c r="D47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  <c r="D209" i="1" s="1"/>
</calcChain>
</file>

<file path=xl/sharedStrings.xml><?xml version="1.0" encoding="utf-8"?>
<sst xmlns="http://schemas.openxmlformats.org/spreadsheetml/2006/main" count="584" uniqueCount="236">
  <si>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</si>
  <si>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</si>
  <si>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</si>
  <si>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</si>
  <si>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</si>
  <si>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</si>
  <si>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</si>
  <si>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</si>
  <si>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CENTAR ZA AUTIZAM_x000D_
Dvorničićeva 6_x000D_
Zagreb_x000D_
Tel: +385(1)2856756   Fax: +385(1)2856756_x000D_
OIB: 63467332374_x000D_
Mail: racunovodstvo@centar-autizam-zg.skole.hr_x000D_
IBAN: HR0823600001101250829</t>
  </si>
  <si>
    <t>Isplata Sredstava Za Razdoblje: 01.12.2025 Do 31.12.2025</t>
  </si>
  <si>
    <t>PROJECT TRADE D.O.O.</t>
  </si>
  <si>
    <t>99180613311</t>
  </si>
  <si>
    <t>ZAGREB</t>
  </si>
  <si>
    <t>SITNI INVENTAR I AUTO GUME</t>
  </si>
  <si>
    <t>CENTAR ZA AUTIZAM</t>
  </si>
  <si>
    <t>Ukupno:</t>
  </si>
  <si>
    <t>MASS SHOES DOO</t>
  </si>
  <si>
    <t>94682632604</t>
  </si>
  <si>
    <t>49290 KLANJEC</t>
  </si>
  <si>
    <t>SLUŽBENA, RADNA I ZAŠTITNA ODJEĆA I OBUĆA</t>
  </si>
  <si>
    <t>ZAGREBAČKA BANKA</t>
  </si>
  <si>
    <t>92963223473</t>
  </si>
  <si>
    <t>Nema Konta Na Odabranoj Razini</t>
  </si>
  <si>
    <t>JAVNA VATROGASNA POSTROJBA GRADA ZAGREBA</t>
  </si>
  <si>
    <t>92366589656</t>
  </si>
  <si>
    <t>10000 ZAGREB</t>
  </si>
  <si>
    <t>OSTALE USLUGE</t>
  </si>
  <si>
    <t>ASTREJA  PLUS  D.O.O.</t>
  </si>
  <si>
    <t>91448726740</t>
  </si>
  <si>
    <t>UREDSKI MATERIJAL I OSTALI MATERIJALNI RASHODI</t>
  </si>
  <si>
    <t>OSTALI NESPOMENUTI RASHODI POSLOVANJA</t>
  </si>
  <si>
    <t>TEHNOINVEST ZAGREB D.O.O.</t>
  </si>
  <si>
    <t>90487555284</t>
  </si>
  <si>
    <t>ZAGREB, LUČKO</t>
  </si>
  <si>
    <t>TEHNICKA ŠKOLA ZAGREB</t>
  </si>
  <si>
    <t>90264326923</t>
  </si>
  <si>
    <t>10000 Zagreb</t>
  </si>
  <si>
    <t>DECATHLON</t>
  </si>
  <si>
    <t>89516372197</t>
  </si>
  <si>
    <t>VODOVOD D.O.O. ZADAR</t>
  </si>
  <si>
    <t>89406825003</t>
  </si>
  <si>
    <t>ZADAR</t>
  </si>
  <si>
    <t>KOMUNALNE USLUGE</t>
  </si>
  <si>
    <t>OPG BALAŽIĆ</t>
  </si>
  <si>
    <t>89116428583</t>
  </si>
  <si>
    <t>10410 PETROVINA TUROPOLJSKA</t>
  </si>
  <si>
    <t>MATERIJAL I SIROVINE</t>
  </si>
  <si>
    <t>BTnet Taormina d.o.o</t>
  </si>
  <si>
    <t>88138401973</t>
  </si>
  <si>
    <t>USLUGE TELEFONA, POŠTE I PRIJEVOZA</t>
  </si>
  <si>
    <t>HP-HRVATSKA POŠTA D.D.</t>
  </si>
  <si>
    <t>87311810356</t>
  </si>
  <si>
    <t>INTERSPORT H D.O.O.</t>
  </si>
  <si>
    <t>87301734795</t>
  </si>
  <si>
    <t>10360 Sesvete</t>
  </si>
  <si>
    <t>Odvjetničko društvo KALLAY &amp; PARTNERI d.o.o.</t>
  </si>
  <si>
    <t>86709918716</t>
  </si>
  <si>
    <t>SANITACIJA D.D.</t>
  </si>
  <si>
    <t>85987734468</t>
  </si>
  <si>
    <t>KRALJ-COMMERCE D.O.O.</t>
  </si>
  <si>
    <t>85987220986</t>
  </si>
  <si>
    <t>FINA - FINANCIJSKA AGENCIJA</t>
  </si>
  <si>
    <t>85821130368</t>
  </si>
  <si>
    <t>ČISTOĆA D.O.O. ZAGREB</t>
  </si>
  <si>
    <t>85584865987</t>
  </si>
  <si>
    <t>ZAGREBAČKI HOLDING  D.O.O.</t>
  </si>
  <si>
    <t>MET Croatia Energy Trade d.o.o.</t>
  </si>
  <si>
    <t>85106651596</t>
  </si>
  <si>
    <t>ENERGIJA</t>
  </si>
  <si>
    <t>ČISTOĆA  ZADAR</t>
  </si>
  <si>
    <t>84923155727</t>
  </si>
  <si>
    <t>AUTO CENTAR ŠATRAK d.o.o.</t>
  </si>
  <si>
    <t>83902993021</t>
  </si>
  <si>
    <t>USLUGE TEKUĆEG I INVESTICIJSKOG ODRŽAVANJA</t>
  </si>
  <si>
    <t>VODOOPSKRBA I ODVODNJA D.O.O.</t>
  </si>
  <si>
    <t>83416546499</t>
  </si>
  <si>
    <t>ZET D.O.O.</t>
  </si>
  <si>
    <t>82031999604</t>
  </si>
  <si>
    <t>HRVATSKI TELEKOM D.D.</t>
  </si>
  <si>
    <t>81793146560</t>
  </si>
  <si>
    <t>AGRODALM d.o.o.</t>
  </si>
  <si>
    <t>80649374262</t>
  </si>
  <si>
    <t>Medicinska naklada d.o.o.</t>
  </si>
  <si>
    <t>78790858154</t>
  </si>
  <si>
    <t>KNJIGE U KNJIŽNICAMA</t>
  </si>
  <si>
    <t>URIHO-ZAGREB</t>
  </si>
  <si>
    <t>77931216562</t>
  </si>
  <si>
    <t>ZAGREBAČKE PEKARNE KLARA D.D.</t>
  </si>
  <si>
    <t>76842508189</t>
  </si>
  <si>
    <t>PEVEC D.D.</t>
  </si>
  <si>
    <t>73660371074</t>
  </si>
  <si>
    <t>SESVETE</t>
  </si>
  <si>
    <t>CENTAR ZA VOZILA HRVATSKE</t>
  </si>
  <si>
    <t>73294314024</t>
  </si>
  <si>
    <t>UČITELJSKI FAKULTET</t>
  </si>
  <si>
    <t>72226488129</t>
  </si>
  <si>
    <t>OPTIMUS  D.O.O.</t>
  </si>
  <si>
    <t>71981294715</t>
  </si>
  <si>
    <t>ČAKOVEC</t>
  </si>
  <si>
    <t>RAČUNALNE USLUGE</t>
  </si>
  <si>
    <t>BAUHAUS-ZAGREB k.d.</t>
  </si>
  <si>
    <t>71642207963</t>
  </si>
  <si>
    <t>10090 ZAGREB</t>
  </si>
  <si>
    <t>MATERIJAL I DIJELOVI ZA TEKUĆE I INVESTICIJSKO ODRŽAVANJE</t>
  </si>
  <si>
    <t>ORCUS PLUS d.o.o.</t>
  </si>
  <si>
    <t>70812508533</t>
  </si>
  <si>
    <t>51219 Čavle</t>
  </si>
  <si>
    <t>Telemach Hrvatska d.o.o.</t>
  </si>
  <si>
    <t>70133616033</t>
  </si>
  <si>
    <t>TOKIĆ TRGOVINA D.O.O</t>
  </si>
  <si>
    <t>68506332477</t>
  </si>
  <si>
    <t>HRT ZAGREB</t>
  </si>
  <si>
    <t>68419124305</t>
  </si>
  <si>
    <t>USLUGE PROMIDŽBE I INFORMIRANJA</t>
  </si>
  <si>
    <t>JYSK D.O.O.</t>
  </si>
  <si>
    <t>64729046835</t>
  </si>
  <si>
    <t>UREDSKA OPREMA I NAMJEŠTAJ</t>
  </si>
  <si>
    <t>NARODNE NOVINE D.D.</t>
  </si>
  <si>
    <t>64546066176</t>
  </si>
  <si>
    <t>HEP OPSKRBA D.O.O.</t>
  </si>
  <si>
    <t>63073332379</t>
  </si>
  <si>
    <t>GRADSKI URED ZA PROSTORNO UREĐENJE, IZGRADNJU GRADA</t>
  </si>
  <si>
    <t>61817894937</t>
  </si>
  <si>
    <t>IVERART INTERIJERI j.d.o.o.</t>
  </si>
  <si>
    <t>61497032881</t>
  </si>
  <si>
    <t>IGO-MAT d.o.o.</t>
  </si>
  <si>
    <t>55662000497</t>
  </si>
  <si>
    <t>10432 Bregana</t>
  </si>
  <si>
    <t>BLUEMONT d.o.o.</t>
  </si>
  <si>
    <t>54895392358</t>
  </si>
  <si>
    <t>BON - TON D.O.O.</t>
  </si>
  <si>
    <t>52931027628</t>
  </si>
  <si>
    <t>CopyLink d.o.o.</t>
  </si>
  <si>
    <t>49231114087</t>
  </si>
  <si>
    <t>10040 Zagreb</t>
  </si>
  <si>
    <t>TECH4YOU d.o.o.</t>
  </si>
  <si>
    <t>46965999691</t>
  </si>
  <si>
    <t>SPAR D.O.O</t>
  </si>
  <si>
    <t>46108893754</t>
  </si>
  <si>
    <t>REPREZENTACIJA</t>
  </si>
  <si>
    <t>SAVA OSIGURANJE d.d., Podružnica Hrvatska</t>
  </si>
  <si>
    <t>45237012600</t>
  </si>
  <si>
    <t>10110 Zagreb</t>
  </si>
  <si>
    <t>PREMIJE OSIGURANJA</t>
  </si>
  <si>
    <t>POSLOVNI EDUKATOR D.O.O</t>
  </si>
  <si>
    <t>45065170578</t>
  </si>
  <si>
    <t>KAŠTEL SUĆURAC</t>
  </si>
  <si>
    <t>VINDIJA</t>
  </si>
  <si>
    <t>44138062462</t>
  </si>
  <si>
    <t>VARAŽDIN</t>
  </si>
  <si>
    <t>HEP ELEKTRA D.O.O.</t>
  </si>
  <si>
    <t>43965974818</t>
  </si>
  <si>
    <t>ČISTA VODA D.O.O.</t>
  </si>
  <si>
    <t>42375187043</t>
  </si>
  <si>
    <t>ZAKUPNINE I NAJAMNINE</t>
  </si>
  <si>
    <t>AUTOSERVIS TOPOLOVAC</t>
  </si>
  <si>
    <t>39341048864</t>
  </si>
  <si>
    <t>ŠKOLSKA KNJIGA D.D.</t>
  </si>
  <si>
    <t>38967655335</t>
  </si>
  <si>
    <t>METRO CASH &amp; CARRY D.O.O.</t>
  </si>
  <si>
    <t>38016445738</t>
  </si>
  <si>
    <t>TIP-ZAGREB d.o.o.</t>
  </si>
  <si>
    <t>36198195227</t>
  </si>
  <si>
    <t>10431 SVETA NEDELJA</t>
  </si>
  <si>
    <t>ZAKLADA SERGEJ SALTYKOW</t>
  </si>
  <si>
    <t>34036558955</t>
  </si>
  <si>
    <t>ZAVOD ZA JAVNO ZDRAVSTVO ZAGREB</t>
  </si>
  <si>
    <t>33392005961</t>
  </si>
  <si>
    <t>ZDRAVSTVENE I VETERINARSKE USLUGE</t>
  </si>
  <si>
    <t>FLIBA D.O.O.</t>
  </si>
  <si>
    <t>30777726033</t>
  </si>
  <si>
    <t>DONJI STUPNIK</t>
  </si>
  <si>
    <t>UREĐAJI, STROJEVI I OPREMA ZA OSTALE NAMJENE</t>
  </si>
  <si>
    <t>TRIGLAV OSIGURANJE</t>
  </si>
  <si>
    <t>29743547503</t>
  </si>
  <si>
    <t>A1 Hrvatska d.o.o.</t>
  </si>
  <si>
    <t>29524210204</t>
  </si>
  <si>
    <t>Poliklinika Sveti Rok</t>
  </si>
  <si>
    <t>28842147765</t>
  </si>
  <si>
    <t>UDRUGA ZA AUTIZAM SUNCE</t>
  </si>
  <si>
    <t>27880076749</t>
  </si>
  <si>
    <t>NOVA GRADIŠKA</t>
  </si>
  <si>
    <t>I N A  D.D.</t>
  </si>
  <si>
    <t>27759560625</t>
  </si>
  <si>
    <t>VUKOVIĆ PRODUCTION D.O.O.</t>
  </si>
  <si>
    <t>26900108342</t>
  </si>
  <si>
    <t>KINEZIOLOŠKI FAKULTET SVEUČILIŠTA U ZAGREBU</t>
  </si>
  <si>
    <t>25329931628</t>
  </si>
  <si>
    <t xml:space="preserve"> ZAGREB</t>
  </si>
  <si>
    <t>OTP Leasing d.d.</t>
  </si>
  <si>
    <t>23780250353</t>
  </si>
  <si>
    <t>KAMATE ZA PRIMLJENEZAJMOVE OD TRG. DRUŠTAVA</t>
  </si>
  <si>
    <t>MEDIKOL D.O.O.</t>
  </si>
  <si>
    <t>22427089148</t>
  </si>
  <si>
    <t>IKEA HRVATSKA D.O.O.</t>
  </si>
  <si>
    <t>21523879111</t>
  </si>
  <si>
    <t>SESVETE-KRALJEVAC</t>
  </si>
  <si>
    <t>Podravka d.d.</t>
  </si>
  <si>
    <t>18928523252</t>
  </si>
  <si>
    <t>48000 Koprivnica</t>
  </si>
  <si>
    <t>HEP-TOPLINARSTVO D.O.O.</t>
  </si>
  <si>
    <t>15907062900</t>
  </si>
  <si>
    <t>LJEKARNA JADRANKE BARULEK</t>
  </si>
  <si>
    <t>15392863847</t>
  </si>
  <si>
    <t>TRGOVAČKI I PROIZVODNI OBRT "DANIJEL", VL. DANIJEL HABJANIĆ</t>
  </si>
  <si>
    <t>10563287376</t>
  </si>
  <si>
    <t>10040 ZAGREB</t>
  </si>
  <si>
    <t>LEDO plus  d.o.o.</t>
  </si>
  <si>
    <t>07179054100</t>
  </si>
  <si>
    <t>Tra-Mont d.o.o.</t>
  </si>
  <si>
    <t>05336208843</t>
  </si>
  <si>
    <t>10090 zagreb</t>
  </si>
  <si>
    <t>GRADSKO STAMBENO KOMUNALNO GOSPODARSTVO D.O.O</t>
  </si>
  <si>
    <t>03744272526</t>
  </si>
  <si>
    <t>IDA DIDACTA D.O.O.</t>
  </si>
  <si>
    <t>02059736476</t>
  </si>
  <si>
    <t>QUIET LOUD JEDNOSTAVNO DRUŠTVO S OGRANIČENOM ODGOVORNOŠĆU ZA USLUGE</t>
  </si>
  <si>
    <t>01302514652</t>
  </si>
  <si>
    <t>SVIJET VIJAKA d.o.o.</t>
  </si>
  <si>
    <t>01282394765</t>
  </si>
  <si>
    <t>DIMNJAČARSKA OBRTNIČKA ZADRUGA</t>
  </si>
  <si>
    <t>01254445043</t>
  </si>
  <si>
    <t>KOBRA TEKSTIL D.O.O</t>
  </si>
  <si>
    <t>-</t>
  </si>
  <si>
    <t>KAUFLAND</t>
  </si>
  <si>
    <t/>
  </si>
  <si>
    <t>KONZUM D.D. ZAGREB</t>
  </si>
  <si>
    <t>PLAĆE ZA REDOVAN RAD</t>
  </si>
  <si>
    <t>PLAĆE ZA PREKOVREMENI RAD</t>
  </si>
  <si>
    <t>PLAĆE ZA POSEBNE UVJETE RADA</t>
  </si>
  <si>
    <t>OSTALI RASHODI ZA ZAPOSLENE</t>
  </si>
  <si>
    <t>DOPRINOSI ZA ZDRAVSTVENO OSIGURANJE</t>
  </si>
  <si>
    <t>NAKNADE ZA PRIJEVOZ, ZA RAD NA TERENU I ODVOJENI ŽIVOT</t>
  </si>
  <si>
    <t>INTELEKTUALNE I OSOBNE USLUGE</t>
  </si>
  <si>
    <t>NAKNADE ZA RAD PREDSTAVNIČKIH I IZVRŠNIH TIJELA I SLIČNO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</si>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</sst>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02"/>
  <sheetViews>
    <sheetView tabSelected="1" topLeftCell="A191" zoomScaleNormal="100" workbookViewId="0">
      <selection activeCell="A206" sqref="A206:XFD24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376.25</v>
      </c>
      <c r="E7" s="10">
        <v>3225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376.25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486.95</v>
      </c>
      <c r="E9" s="10">
        <v>3227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486.95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311.35000000000002</v>
      </c>
      <c r="E11" s="10">
        <v>3439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311.35000000000002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91.25</v>
      </c>
      <c r="E13" s="10">
        <v>3239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91.25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619.99</v>
      </c>
      <c r="E15" s="10">
        <v>3221</v>
      </c>
      <c r="F15" s="9" t="s">
        <v>29</v>
      </c>
      <c r="G15" s="27" t="s">
        <v>14</v>
      </c>
    </row>
    <row r="16" spans="1:7" x14ac:dyDescent="0.25">
      <c r="A16" s="9"/>
      <c r="B16" s="14"/>
      <c r="C16" s="10"/>
      <c r="D16" s="18">
        <v>1398.66</v>
      </c>
      <c r="E16" s="10">
        <v>3299</v>
      </c>
      <c r="F16" s="9" t="s">
        <v>30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2018.65</v>
      </c>
      <c r="E17" s="23"/>
      <c r="F17" s="25"/>
      <c r="G17" s="26"/>
    </row>
    <row r="18" spans="1:7" x14ac:dyDescent="0.25">
      <c r="A18" s="9" t="s">
        <v>31</v>
      </c>
      <c r="B18" s="14" t="s">
        <v>32</v>
      </c>
      <c r="C18" s="10" t="s">
        <v>33</v>
      </c>
      <c r="D18" s="18">
        <v>122.81</v>
      </c>
      <c r="E18" s="10">
        <v>3221</v>
      </c>
      <c r="F18" s="9" t="s">
        <v>29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122.81</v>
      </c>
      <c r="E19" s="23"/>
      <c r="F19" s="25"/>
      <c r="G19" s="26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9.5</v>
      </c>
      <c r="E20" s="10">
        <v>3239</v>
      </c>
      <c r="F20" s="9" t="s">
        <v>26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9.5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12</v>
      </c>
      <c r="D22" s="18">
        <v>51.99</v>
      </c>
      <c r="E22" s="10">
        <v>3227</v>
      </c>
      <c r="F22" s="9" t="s">
        <v>19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51.99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9.6300000000000008</v>
      </c>
      <c r="E24" s="10">
        <v>3234</v>
      </c>
      <c r="F24" s="9" t="s">
        <v>42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9.6300000000000008</v>
      </c>
      <c r="E25" s="23"/>
      <c r="F25" s="25"/>
      <c r="G25" s="26"/>
    </row>
    <row r="26" spans="1:7" x14ac:dyDescent="0.25">
      <c r="A26" s="9" t="s">
        <v>43</v>
      </c>
      <c r="B26" s="14" t="s">
        <v>44</v>
      </c>
      <c r="C26" s="10" t="s">
        <v>45</v>
      </c>
      <c r="D26" s="18">
        <v>160</v>
      </c>
      <c r="E26" s="10">
        <v>3222</v>
      </c>
      <c r="F26" s="9" t="s">
        <v>46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160</v>
      </c>
      <c r="E27" s="23"/>
      <c r="F27" s="25"/>
      <c r="G27" s="26"/>
    </row>
    <row r="28" spans="1:7" x14ac:dyDescent="0.25">
      <c r="A28" s="9" t="s">
        <v>47</v>
      </c>
      <c r="B28" s="14" t="s">
        <v>48</v>
      </c>
      <c r="C28" s="10" t="s">
        <v>12</v>
      </c>
      <c r="D28" s="18">
        <v>40.130000000000003</v>
      </c>
      <c r="E28" s="10">
        <v>3231</v>
      </c>
      <c r="F28" s="9" t="s">
        <v>49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40.130000000000003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25</v>
      </c>
      <c r="D30" s="18">
        <v>103.1</v>
      </c>
      <c r="E30" s="10">
        <v>3231</v>
      </c>
      <c r="F30" s="9" t="s">
        <v>49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103.1</v>
      </c>
      <c r="E31" s="23"/>
      <c r="F31" s="25"/>
      <c r="G31" s="26"/>
    </row>
    <row r="32" spans="1:7" x14ac:dyDescent="0.25">
      <c r="A32" s="9" t="s">
        <v>52</v>
      </c>
      <c r="B32" s="14" t="s">
        <v>53</v>
      </c>
      <c r="C32" s="10" t="s">
        <v>54</v>
      </c>
      <c r="D32" s="18">
        <v>526.52</v>
      </c>
      <c r="E32" s="10">
        <v>3227</v>
      </c>
      <c r="F32" s="9" t="s">
        <v>19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526.52</v>
      </c>
      <c r="E33" s="23"/>
      <c r="F33" s="25"/>
      <c r="G33" s="26"/>
    </row>
    <row r="34" spans="1:7" x14ac:dyDescent="0.25">
      <c r="A34" s="9" t="s">
        <v>55</v>
      </c>
      <c r="B34" s="14" t="s">
        <v>56</v>
      </c>
      <c r="C34" s="10" t="s">
        <v>36</v>
      </c>
      <c r="D34" s="18">
        <v>5500</v>
      </c>
      <c r="E34" s="10">
        <v>3299</v>
      </c>
      <c r="F34" s="9" t="s">
        <v>30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5500</v>
      </c>
      <c r="E35" s="23"/>
      <c r="F35" s="25"/>
      <c r="G35" s="26"/>
    </row>
    <row r="36" spans="1:7" x14ac:dyDescent="0.25">
      <c r="A36" s="9" t="s">
        <v>57</v>
      </c>
      <c r="B36" s="14" t="s">
        <v>58</v>
      </c>
      <c r="C36" s="10" t="s">
        <v>12</v>
      </c>
      <c r="D36" s="18">
        <v>187.5</v>
      </c>
      <c r="E36" s="10">
        <v>3234</v>
      </c>
      <c r="F36" s="9" t="s">
        <v>42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187.5</v>
      </c>
      <c r="E37" s="23"/>
      <c r="F37" s="25"/>
      <c r="G37" s="26"/>
    </row>
    <row r="38" spans="1:7" x14ac:dyDescent="0.25">
      <c r="A38" s="9" t="s">
        <v>59</v>
      </c>
      <c r="B38" s="14" t="s">
        <v>60</v>
      </c>
      <c r="C38" s="10" t="s">
        <v>12</v>
      </c>
      <c r="D38" s="18">
        <v>300.89999999999998</v>
      </c>
      <c r="E38" s="10">
        <v>3225</v>
      </c>
      <c r="F38" s="9" t="s">
        <v>13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300.89999999999998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12</v>
      </c>
      <c r="D40" s="18">
        <v>1.66</v>
      </c>
      <c r="E40" s="10">
        <v>3239</v>
      </c>
      <c r="F40" s="9" t="s">
        <v>26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1.66</v>
      </c>
      <c r="E41" s="23"/>
      <c r="F41" s="25"/>
      <c r="G41" s="26"/>
    </row>
    <row r="42" spans="1:7" x14ac:dyDescent="0.25">
      <c r="A42" s="9" t="s">
        <v>63</v>
      </c>
      <c r="B42" s="14" t="s">
        <v>64</v>
      </c>
      <c r="C42" s="10" t="s">
        <v>12</v>
      </c>
      <c r="D42" s="18">
        <v>1123.73</v>
      </c>
      <c r="E42" s="10">
        <v>3234</v>
      </c>
      <c r="F42" s="9" t="s">
        <v>42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1123.73</v>
      </c>
      <c r="E43" s="23"/>
      <c r="F43" s="25"/>
      <c r="G43" s="26"/>
    </row>
    <row r="44" spans="1:7" x14ac:dyDescent="0.25">
      <c r="A44" s="9" t="s">
        <v>65</v>
      </c>
      <c r="B44" s="14" t="s">
        <v>64</v>
      </c>
      <c r="C44" s="10" t="s">
        <v>12</v>
      </c>
      <c r="D44" s="18">
        <v>41.79</v>
      </c>
      <c r="E44" s="10">
        <v>3234</v>
      </c>
      <c r="F44" s="9" t="s">
        <v>42</v>
      </c>
      <c r="G44" s="27" t="s">
        <v>14</v>
      </c>
    </row>
    <row r="45" spans="1:7" x14ac:dyDescent="0.25">
      <c r="A45" s="9"/>
      <c r="B45" s="14"/>
      <c r="C45" s="10"/>
      <c r="D45" s="18">
        <v>132.94</v>
      </c>
      <c r="E45" s="10">
        <v>3234</v>
      </c>
      <c r="F45" s="9" t="s">
        <v>42</v>
      </c>
      <c r="G45" s="28" t="s">
        <v>14</v>
      </c>
    </row>
    <row r="46" spans="1:7" x14ac:dyDescent="0.25">
      <c r="A46" s="9"/>
      <c r="B46" s="14"/>
      <c r="C46" s="10"/>
      <c r="D46" s="18">
        <v>492.64</v>
      </c>
      <c r="E46" s="10">
        <v>3234</v>
      </c>
      <c r="F46" s="9" t="s">
        <v>42</v>
      </c>
      <c r="G46" s="28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SUM(D44:D46)</f>
        <v>667.37</v>
      </c>
      <c r="E47" s="23"/>
      <c r="F47" s="25"/>
      <c r="G47" s="26"/>
    </row>
    <row r="48" spans="1:7" x14ac:dyDescent="0.25">
      <c r="A48" s="9" t="s">
        <v>66</v>
      </c>
      <c r="B48" s="14" t="s">
        <v>67</v>
      </c>
      <c r="C48" s="10" t="s">
        <v>36</v>
      </c>
      <c r="D48" s="18">
        <v>4727.1099999999997</v>
      </c>
      <c r="E48" s="10">
        <v>3223</v>
      </c>
      <c r="F48" s="9" t="s">
        <v>68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4727.1099999999997</v>
      </c>
      <c r="E49" s="23"/>
      <c r="F49" s="25"/>
      <c r="G49" s="26"/>
    </row>
    <row r="50" spans="1:7" x14ac:dyDescent="0.25">
      <c r="A50" s="9" t="s">
        <v>69</v>
      </c>
      <c r="B50" s="14" t="s">
        <v>70</v>
      </c>
      <c r="C50" s="10" t="s">
        <v>41</v>
      </c>
      <c r="D50" s="18">
        <v>13.97</v>
      </c>
      <c r="E50" s="10">
        <v>3234</v>
      </c>
      <c r="F50" s="9" t="s">
        <v>42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13.97</v>
      </c>
      <c r="E51" s="23"/>
      <c r="F51" s="25"/>
      <c r="G51" s="26"/>
    </row>
    <row r="52" spans="1:7" x14ac:dyDescent="0.25">
      <c r="A52" s="9" t="s">
        <v>71</v>
      </c>
      <c r="B52" s="14" t="s">
        <v>72</v>
      </c>
      <c r="C52" s="10" t="s">
        <v>36</v>
      </c>
      <c r="D52" s="18">
        <v>1532.13</v>
      </c>
      <c r="E52" s="10">
        <v>3232</v>
      </c>
      <c r="F52" s="9" t="s">
        <v>73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1532.13</v>
      </c>
      <c r="E53" s="23"/>
      <c r="F53" s="25"/>
      <c r="G53" s="26"/>
    </row>
    <row r="54" spans="1:7" x14ac:dyDescent="0.25">
      <c r="A54" s="9" t="s">
        <v>74</v>
      </c>
      <c r="B54" s="14" t="s">
        <v>75</v>
      </c>
      <c r="C54" s="10" t="s">
        <v>12</v>
      </c>
      <c r="D54" s="18">
        <v>902.55</v>
      </c>
      <c r="E54" s="10">
        <v>3234</v>
      </c>
      <c r="F54" s="9" t="s">
        <v>42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902.55</v>
      </c>
      <c r="E55" s="23"/>
      <c r="F55" s="25"/>
      <c r="G55" s="26"/>
    </row>
    <row r="56" spans="1:7" x14ac:dyDescent="0.25">
      <c r="A56" s="9" t="s">
        <v>76</v>
      </c>
      <c r="B56" s="14" t="s">
        <v>77</v>
      </c>
      <c r="C56" s="10" t="s">
        <v>12</v>
      </c>
      <c r="D56" s="18">
        <v>19.239999999999998</v>
      </c>
      <c r="E56" s="10">
        <v>3231</v>
      </c>
      <c r="F56" s="9" t="s">
        <v>49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19.239999999999998</v>
      </c>
      <c r="E57" s="23"/>
      <c r="F57" s="25"/>
      <c r="G57" s="26"/>
    </row>
    <row r="58" spans="1:7" x14ac:dyDescent="0.25">
      <c r="A58" s="9" t="s">
        <v>78</v>
      </c>
      <c r="B58" s="14" t="s">
        <v>79</v>
      </c>
      <c r="C58" s="10" t="s">
        <v>12</v>
      </c>
      <c r="D58" s="18">
        <v>20.83</v>
      </c>
      <c r="E58" s="10">
        <v>3231</v>
      </c>
      <c r="F58" s="9" t="s">
        <v>49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20.83</v>
      </c>
      <c r="E59" s="23"/>
      <c r="F59" s="25"/>
      <c r="G59" s="26"/>
    </row>
    <row r="60" spans="1:7" x14ac:dyDescent="0.25">
      <c r="A60" s="9" t="s">
        <v>80</v>
      </c>
      <c r="B60" s="14" t="s">
        <v>81</v>
      </c>
      <c r="C60" s="10" t="s">
        <v>36</v>
      </c>
      <c r="D60" s="18">
        <v>3988.06</v>
      </c>
      <c r="E60" s="10">
        <v>3222</v>
      </c>
      <c r="F60" s="9" t="s">
        <v>46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3988.06</v>
      </c>
      <c r="E61" s="23"/>
      <c r="F61" s="25"/>
      <c r="G61" s="26"/>
    </row>
    <row r="62" spans="1:7" x14ac:dyDescent="0.25">
      <c r="A62" s="9" t="s">
        <v>82</v>
      </c>
      <c r="B62" s="14" t="s">
        <v>83</v>
      </c>
      <c r="C62" s="10" t="s">
        <v>36</v>
      </c>
      <c r="D62" s="18">
        <v>101.57</v>
      </c>
      <c r="E62" s="10">
        <v>4241</v>
      </c>
      <c r="F62" s="9" t="s">
        <v>84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101.57</v>
      </c>
      <c r="E63" s="23"/>
      <c r="F63" s="25"/>
      <c r="G63" s="26"/>
    </row>
    <row r="64" spans="1:7" x14ac:dyDescent="0.25">
      <c r="A64" s="9" t="s">
        <v>85</v>
      </c>
      <c r="B64" s="14" t="s">
        <v>86</v>
      </c>
      <c r="C64" s="10" t="s">
        <v>36</v>
      </c>
      <c r="D64" s="18">
        <v>640</v>
      </c>
      <c r="E64" s="10">
        <v>3227</v>
      </c>
      <c r="F64" s="9" t="s">
        <v>19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640</v>
      </c>
      <c r="E65" s="23"/>
      <c r="F65" s="25"/>
      <c r="G65" s="26"/>
    </row>
    <row r="66" spans="1:7" x14ac:dyDescent="0.25">
      <c r="A66" s="9" t="s">
        <v>87</v>
      </c>
      <c r="B66" s="14" t="s">
        <v>88</v>
      </c>
      <c r="C66" s="10" t="s">
        <v>12</v>
      </c>
      <c r="D66" s="18">
        <v>1819.21</v>
      </c>
      <c r="E66" s="10">
        <v>3222</v>
      </c>
      <c r="F66" s="9" t="s">
        <v>46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1819.21</v>
      </c>
      <c r="E67" s="23"/>
      <c r="F67" s="25"/>
      <c r="G67" s="26"/>
    </row>
    <row r="68" spans="1:7" x14ac:dyDescent="0.25">
      <c r="A68" s="9" t="s">
        <v>89</v>
      </c>
      <c r="B68" s="14" t="s">
        <v>90</v>
      </c>
      <c r="C68" s="10" t="s">
        <v>91</v>
      </c>
      <c r="D68" s="18">
        <v>155.80000000000001</v>
      </c>
      <c r="E68" s="10">
        <v>3222</v>
      </c>
      <c r="F68" s="9" t="s">
        <v>46</v>
      </c>
      <c r="G68" s="27" t="s">
        <v>14</v>
      </c>
    </row>
    <row r="69" spans="1:7" x14ac:dyDescent="0.25">
      <c r="A69" s="9"/>
      <c r="B69" s="14"/>
      <c r="C69" s="10"/>
      <c r="D69" s="18">
        <v>756.59</v>
      </c>
      <c r="E69" s="10">
        <v>3225</v>
      </c>
      <c r="F69" s="9" t="s">
        <v>13</v>
      </c>
      <c r="G69" s="28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SUM(D68:D69)</f>
        <v>912.3900000000001</v>
      </c>
      <c r="E70" s="23"/>
      <c r="F70" s="25"/>
      <c r="G70" s="26"/>
    </row>
    <row r="71" spans="1:7" x14ac:dyDescent="0.25">
      <c r="A71" s="9" t="s">
        <v>92</v>
      </c>
      <c r="B71" s="14" t="s">
        <v>93</v>
      </c>
      <c r="C71" s="10" t="s">
        <v>91</v>
      </c>
      <c r="D71" s="18">
        <v>185.5</v>
      </c>
      <c r="E71" s="10">
        <v>3239</v>
      </c>
      <c r="F71" s="9" t="s">
        <v>26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185.5</v>
      </c>
      <c r="E72" s="23"/>
      <c r="F72" s="25"/>
      <c r="G72" s="26"/>
    </row>
    <row r="73" spans="1:7" x14ac:dyDescent="0.25">
      <c r="A73" s="9" t="s">
        <v>94</v>
      </c>
      <c r="B73" s="14" t="s">
        <v>95</v>
      </c>
      <c r="C73" s="10" t="s">
        <v>36</v>
      </c>
      <c r="D73" s="18">
        <v>16.59</v>
      </c>
      <c r="E73" s="10">
        <v>3299</v>
      </c>
      <c r="F73" s="9" t="s">
        <v>30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16.59</v>
      </c>
      <c r="E74" s="23"/>
      <c r="F74" s="25"/>
      <c r="G74" s="26"/>
    </row>
    <row r="75" spans="1:7" x14ac:dyDescent="0.25">
      <c r="A75" s="9" t="s">
        <v>96</v>
      </c>
      <c r="B75" s="14" t="s">
        <v>97</v>
      </c>
      <c r="C75" s="10" t="s">
        <v>98</v>
      </c>
      <c r="D75" s="18">
        <v>202.8</v>
      </c>
      <c r="E75" s="10">
        <v>3238</v>
      </c>
      <c r="F75" s="9" t="s">
        <v>99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202.8</v>
      </c>
      <c r="E76" s="23"/>
      <c r="F76" s="25"/>
      <c r="G76" s="26"/>
    </row>
    <row r="77" spans="1:7" x14ac:dyDescent="0.25">
      <c r="A77" s="9" t="s">
        <v>100</v>
      </c>
      <c r="B77" s="14" t="s">
        <v>101</v>
      </c>
      <c r="C77" s="10" t="s">
        <v>102</v>
      </c>
      <c r="D77" s="18">
        <v>59.9</v>
      </c>
      <c r="E77" s="10">
        <v>3224</v>
      </c>
      <c r="F77" s="9" t="s">
        <v>103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59.9</v>
      </c>
      <c r="E78" s="23"/>
      <c r="F78" s="25"/>
      <c r="G78" s="26"/>
    </row>
    <row r="79" spans="1:7" x14ac:dyDescent="0.25">
      <c r="A79" s="9" t="s">
        <v>104</v>
      </c>
      <c r="B79" s="14" t="s">
        <v>105</v>
      </c>
      <c r="C79" s="10" t="s">
        <v>106</v>
      </c>
      <c r="D79" s="18">
        <v>1195.49</v>
      </c>
      <c r="E79" s="10">
        <v>3221</v>
      </c>
      <c r="F79" s="9" t="s">
        <v>29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1195.49</v>
      </c>
      <c r="E80" s="23"/>
      <c r="F80" s="25"/>
      <c r="G80" s="26"/>
    </row>
    <row r="81" spans="1:7" x14ac:dyDescent="0.25">
      <c r="A81" s="9" t="s">
        <v>107</v>
      </c>
      <c r="B81" s="14" t="s">
        <v>108</v>
      </c>
      <c r="C81" s="10" t="s">
        <v>36</v>
      </c>
      <c r="D81" s="18">
        <v>763.62</v>
      </c>
      <c r="E81" s="10">
        <v>3231</v>
      </c>
      <c r="F81" s="9" t="s">
        <v>49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763.62</v>
      </c>
      <c r="E82" s="23"/>
      <c r="F82" s="25"/>
      <c r="G82" s="26"/>
    </row>
    <row r="83" spans="1:7" x14ac:dyDescent="0.25">
      <c r="A83" s="9" t="s">
        <v>109</v>
      </c>
      <c r="B83" s="14" t="s">
        <v>110</v>
      </c>
      <c r="C83" s="10" t="s">
        <v>12</v>
      </c>
      <c r="D83" s="18">
        <v>526.95000000000005</v>
      </c>
      <c r="E83" s="10">
        <v>3224</v>
      </c>
      <c r="F83" s="9" t="s">
        <v>103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526.95000000000005</v>
      </c>
      <c r="E84" s="23"/>
      <c r="F84" s="25"/>
      <c r="G84" s="26"/>
    </row>
    <row r="85" spans="1:7" x14ac:dyDescent="0.25">
      <c r="A85" s="9" t="s">
        <v>111</v>
      </c>
      <c r="B85" s="14" t="s">
        <v>112</v>
      </c>
      <c r="C85" s="10" t="s">
        <v>12</v>
      </c>
      <c r="D85" s="18">
        <v>31.86</v>
      </c>
      <c r="E85" s="10">
        <v>3233</v>
      </c>
      <c r="F85" s="9" t="s">
        <v>113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31.86</v>
      </c>
      <c r="E86" s="23"/>
      <c r="F86" s="25"/>
      <c r="G86" s="26"/>
    </row>
    <row r="87" spans="1:7" x14ac:dyDescent="0.25">
      <c r="A87" s="9" t="s">
        <v>114</v>
      </c>
      <c r="B87" s="14" t="s">
        <v>115</v>
      </c>
      <c r="C87" s="10" t="s">
        <v>12</v>
      </c>
      <c r="D87" s="18">
        <v>14.8</v>
      </c>
      <c r="E87" s="10">
        <v>3222</v>
      </c>
      <c r="F87" s="9" t="s">
        <v>46</v>
      </c>
      <c r="G87" s="27" t="s">
        <v>14</v>
      </c>
    </row>
    <row r="88" spans="1:7" x14ac:dyDescent="0.25">
      <c r="A88" s="9"/>
      <c r="B88" s="14"/>
      <c r="C88" s="10"/>
      <c r="D88" s="18">
        <v>380</v>
      </c>
      <c r="E88" s="10">
        <v>4221</v>
      </c>
      <c r="F88" s="9" t="s">
        <v>116</v>
      </c>
      <c r="G88" s="28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SUM(D87:D88)</f>
        <v>394.8</v>
      </c>
      <c r="E89" s="23"/>
      <c r="F89" s="25"/>
      <c r="G89" s="26"/>
    </row>
    <row r="90" spans="1:7" x14ac:dyDescent="0.25">
      <c r="A90" s="9" t="s">
        <v>117</v>
      </c>
      <c r="B90" s="14" t="s">
        <v>118</v>
      </c>
      <c r="C90" s="10" t="s">
        <v>12</v>
      </c>
      <c r="D90" s="18">
        <v>478.05</v>
      </c>
      <c r="E90" s="10">
        <v>3221</v>
      </c>
      <c r="F90" s="9" t="s">
        <v>29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478.05</v>
      </c>
      <c r="E91" s="23"/>
      <c r="F91" s="25"/>
      <c r="G91" s="26"/>
    </row>
    <row r="92" spans="1:7" x14ac:dyDescent="0.25">
      <c r="A92" s="9" t="s">
        <v>119</v>
      </c>
      <c r="B92" s="14" t="s">
        <v>120</v>
      </c>
      <c r="C92" s="10" t="s">
        <v>12</v>
      </c>
      <c r="D92" s="18">
        <v>5496.55</v>
      </c>
      <c r="E92" s="10">
        <v>3223</v>
      </c>
      <c r="F92" s="9" t="s">
        <v>68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5496.55</v>
      </c>
      <c r="E93" s="23"/>
      <c r="F93" s="25"/>
      <c r="G93" s="26"/>
    </row>
    <row r="94" spans="1:7" x14ac:dyDescent="0.25">
      <c r="A94" s="9" t="s">
        <v>121</v>
      </c>
      <c r="B94" s="14" t="s">
        <v>122</v>
      </c>
      <c r="C94" s="10" t="s">
        <v>12</v>
      </c>
      <c r="D94" s="18">
        <v>58.95</v>
      </c>
      <c r="E94" s="10">
        <v>3234</v>
      </c>
      <c r="F94" s="9" t="s">
        <v>42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58.95</v>
      </c>
      <c r="E95" s="23"/>
      <c r="F95" s="25"/>
      <c r="G95" s="26"/>
    </row>
    <row r="96" spans="1:7" x14ac:dyDescent="0.25">
      <c r="A96" s="9" t="s">
        <v>123</v>
      </c>
      <c r="B96" s="14" t="s">
        <v>124</v>
      </c>
      <c r="C96" s="10" t="s">
        <v>36</v>
      </c>
      <c r="D96" s="18">
        <v>10917.5</v>
      </c>
      <c r="E96" s="10">
        <v>4221</v>
      </c>
      <c r="F96" s="9" t="s">
        <v>116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10917.5</v>
      </c>
      <c r="E97" s="23"/>
      <c r="F97" s="25"/>
      <c r="G97" s="26"/>
    </row>
    <row r="98" spans="1:7" x14ac:dyDescent="0.25">
      <c r="A98" s="9" t="s">
        <v>125</v>
      </c>
      <c r="B98" s="14" t="s">
        <v>126</v>
      </c>
      <c r="C98" s="10" t="s">
        <v>127</v>
      </c>
      <c r="D98" s="18">
        <v>8268.35</v>
      </c>
      <c r="E98" s="10">
        <v>3222</v>
      </c>
      <c r="F98" s="9" t="s">
        <v>46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8268.35</v>
      </c>
      <c r="E99" s="23"/>
      <c r="F99" s="25"/>
      <c r="G99" s="26"/>
    </row>
    <row r="100" spans="1:7" x14ac:dyDescent="0.25">
      <c r="A100" s="9" t="s">
        <v>128</v>
      </c>
      <c r="B100" s="14" t="s">
        <v>129</v>
      </c>
      <c r="C100" s="10" t="s">
        <v>36</v>
      </c>
      <c r="D100" s="18">
        <v>325</v>
      </c>
      <c r="E100" s="10">
        <v>3232</v>
      </c>
      <c r="F100" s="9" t="s">
        <v>73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325</v>
      </c>
      <c r="E101" s="23"/>
      <c r="F101" s="25"/>
      <c r="G101" s="26"/>
    </row>
    <row r="102" spans="1:7" x14ac:dyDescent="0.25">
      <c r="A102" s="9" t="s">
        <v>130</v>
      </c>
      <c r="B102" s="14" t="s">
        <v>131</v>
      </c>
      <c r="C102" s="10" t="s">
        <v>12</v>
      </c>
      <c r="D102" s="18">
        <v>2183.64</v>
      </c>
      <c r="E102" s="10">
        <v>3221</v>
      </c>
      <c r="F102" s="9" t="s">
        <v>29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2183.64</v>
      </c>
      <c r="E103" s="23"/>
      <c r="F103" s="25"/>
      <c r="G103" s="26"/>
    </row>
    <row r="104" spans="1:7" x14ac:dyDescent="0.25">
      <c r="A104" s="9" t="s">
        <v>132</v>
      </c>
      <c r="B104" s="14" t="s">
        <v>133</v>
      </c>
      <c r="C104" s="10" t="s">
        <v>134</v>
      </c>
      <c r="D104" s="18">
        <v>157.01</v>
      </c>
      <c r="E104" s="10">
        <v>3239</v>
      </c>
      <c r="F104" s="9" t="s">
        <v>26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157.01</v>
      </c>
      <c r="E105" s="23"/>
      <c r="F105" s="25"/>
      <c r="G105" s="26"/>
    </row>
    <row r="106" spans="1:7" x14ac:dyDescent="0.25">
      <c r="A106" s="9" t="s">
        <v>135</v>
      </c>
      <c r="B106" s="14" t="s">
        <v>136</v>
      </c>
      <c r="C106" s="10" t="s">
        <v>36</v>
      </c>
      <c r="D106" s="18">
        <v>29</v>
      </c>
      <c r="E106" s="10">
        <v>3224</v>
      </c>
      <c r="F106" s="9" t="s">
        <v>103</v>
      </c>
      <c r="G106" s="27" t="s">
        <v>14</v>
      </c>
    </row>
    <row r="107" spans="1:7" x14ac:dyDescent="0.25">
      <c r="A107" s="9"/>
      <c r="B107" s="14"/>
      <c r="C107" s="10"/>
      <c r="D107" s="18">
        <v>2400</v>
      </c>
      <c r="E107" s="10">
        <v>3299</v>
      </c>
      <c r="F107" s="9" t="s">
        <v>30</v>
      </c>
      <c r="G107" s="28" t="s">
        <v>14</v>
      </c>
    </row>
    <row r="108" spans="1:7" x14ac:dyDescent="0.25">
      <c r="A108" s="9"/>
      <c r="B108" s="14"/>
      <c r="C108" s="10"/>
      <c r="D108" s="18">
        <v>3861</v>
      </c>
      <c r="E108" s="10">
        <v>4221</v>
      </c>
      <c r="F108" s="9" t="s">
        <v>116</v>
      </c>
      <c r="G108" s="28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SUM(D106:D108)</f>
        <v>6290</v>
      </c>
      <c r="E109" s="23"/>
      <c r="F109" s="25"/>
      <c r="G109" s="26"/>
    </row>
    <row r="110" spans="1:7" x14ac:dyDescent="0.25">
      <c r="A110" s="9" t="s">
        <v>137</v>
      </c>
      <c r="B110" s="14" t="s">
        <v>138</v>
      </c>
      <c r="C110" s="10" t="s">
        <v>12</v>
      </c>
      <c r="D110" s="18">
        <v>151.38999999999999</v>
      </c>
      <c r="E110" s="10">
        <v>3293</v>
      </c>
      <c r="F110" s="9" t="s">
        <v>139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151.38999999999999</v>
      </c>
      <c r="E111" s="23"/>
      <c r="F111" s="25"/>
      <c r="G111" s="26"/>
    </row>
    <row r="112" spans="1:7" x14ac:dyDescent="0.25">
      <c r="A112" s="9" t="s">
        <v>140</v>
      </c>
      <c r="B112" s="14" t="s">
        <v>141</v>
      </c>
      <c r="C112" s="10" t="s">
        <v>142</v>
      </c>
      <c r="D112" s="18">
        <v>5209.42</v>
      </c>
      <c r="E112" s="10">
        <v>3292</v>
      </c>
      <c r="F112" s="9" t="s">
        <v>143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5209.42</v>
      </c>
      <c r="E113" s="23"/>
      <c r="F113" s="25"/>
      <c r="G113" s="26"/>
    </row>
    <row r="114" spans="1:7" x14ac:dyDescent="0.25">
      <c r="A114" s="9" t="s">
        <v>144</v>
      </c>
      <c r="B114" s="14" t="s">
        <v>145</v>
      </c>
      <c r="C114" s="10" t="s">
        <v>146</v>
      </c>
      <c r="D114" s="18">
        <v>70</v>
      </c>
      <c r="E114" s="10">
        <v>3221</v>
      </c>
      <c r="F114" s="9" t="s">
        <v>29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70</v>
      </c>
      <c r="E115" s="23"/>
      <c r="F115" s="25"/>
      <c r="G115" s="26"/>
    </row>
    <row r="116" spans="1:7" x14ac:dyDescent="0.25">
      <c r="A116" s="9" t="s">
        <v>147</v>
      </c>
      <c r="B116" s="14" t="s">
        <v>148</v>
      </c>
      <c r="C116" s="10" t="s">
        <v>149</v>
      </c>
      <c r="D116" s="18">
        <v>1044.3699999999999</v>
      </c>
      <c r="E116" s="10">
        <v>3222</v>
      </c>
      <c r="F116" s="9" t="s">
        <v>46</v>
      </c>
      <c r="G116" s="27" t="s">
        <v>14</v>
      </c>
    </row>
    <row r="117" spans="1:7" x14ac:dyDescent="0.25">
      <c r="A117" s="9"/>
      <c r="B117" s="14"/>
      <c r="C117" s="10"/>
      <c r="D117" s="18">
        <v>2327.63</v>
      </c>
      <c r="E117" s="10">
        <v>3222</v>
      </c>
      <c r="F117" s="9" t="s">
        <v>46</v>
      </c>
      <c r="G117" s="28" t="s">
        <v>14</v>
      </c>
    </row>
    <row r="118" spans="1:7" ht="27" customHeight="1" thickBot="1" x14ac:dyDescent="0.3">
      <c r="A118" s="21" t="s">
        <v>15</v>
      </c>
      <c r="B118" s="22"/>
      <c r="C118" s="23"/>
      <c r="D118" s="24">
        <f>SUM(D116:D117)</f>
        <v>3372</v>
      </c>
      <c r="E118" s="23"/>
      <c r="F118" s="25"/>
      <c r="G118" s="26"/>
    </row>
    <row r="119" spans="1:7" x14ac:dyDescent="0.25">
      <c r="A119" s="9" t="s">
        <v>150</v>
      </c>
      <c r="B119" s="14" t="s">
        <v>151</v>
      </c>
      <c r="C119" s="10" t="s">
        <v>12</v>
      </c>
      <c r="D119" s="18">
        <v>968.17</v>
      </c>
      <c r="E119" s="10">
        <v>3223</v>
      </c>
      <c r="F119" s="9" t="s">
        <v>68</v>
      </c>
      <c r="G119" s="27" t="s">
        <v>14</v>
      </c>
    </row>
    <row r="120" spans="1:7" ht="27" customHeight="1" thickBot="1" x14ac:dyDescent="0.3">
      <c r="A120" s="21" t="s">
        <v>15</v>
      </c>
      <c r="B120" s="22"/>
      <c r="C120" s="23"/>
      <c r="D120" s="24">
        <f>SUM(D119:D119)</f>
        <v>968.17</v>
      </c>
      <c r="E120" s="23"/>
      <c r="F120" s="25"/>
      <c r="G120" s="26"/>
    </row>
    <row r="121" spans="1:7" x14ac:dyDescent="0.25">
      <c r="A121" s="9" t="s">
        <v>152</v>
      </c>
      <c r="B121" s="14" t="s">
        <v>153</v>
      </c>
      <c r="C121" s="10" t="s">
        <v>12</v>
      </c>
      <c r="D121" s="18">
        <v>88.52</v>
      </c>
      <c r="E121" s="10">
        <v>3222</v>
      </c>
      <c r="F121" s="9" t="s">
        <v>46</v>
      </c>
      <c r="G121" s="27" t="s">
        <v>14</v>
      </c>
    </row>
    <row r="122" spans="1:7" x14ac:dyDescent="0.25">
      <c r="A122" s="9"/>
      <c r="B122" s="14"/>
      <c r="C122" s="10"/>
      <c r="D122" s="18">
        <v>8.73</v>
      </c>
      <c r="E122" s="10">
        <v>3235</v>
      </c>
      <c r="F122" s="9" t="s">
        <v>154</v>
      </c>
      <c r="G122" s="28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SUM(D121:D122)</f>
        <v>97.25</v>
      </c>
      <c r="E123" s="23"/>
      <c r="F123" s="25"/>
      <c r="G123" s="26"/>
    </row>
    <row r="124" spans="1:7" x14ac:dyDescent="0.25">
      <c r="A124" s="9" t="s">
        <v>155</v>
      </c>
      <c r="B124" s="14" t="s">
        <v>156</v>
      </c>
      <c r="C124" s="10" t="s">
        <v>12</v>
      </c>
      <c r="D124" s="18">
        <v>4636.3500000000004</v>
      </c>
      <c r="E124" s="10">
        <v>3232</v>
      </c>
      <c r="F124" s="9" t="s">
        <v>73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4636.3500000000004</v>
      </c>
      <c r="E125" s="23"/>
      <c r="F125" s="25"/>
      <c r="G125" s="26"/>
    </row>
    <row r="126" spans="1:7" x14ac:dyDescent="0.25">
      <c r="A126" s="9" t="s">
        <v>157</v>
      </c>
      <c r="B126" s="14" t="s">
        <v>158</v>
      </c>
      <c r="C126" s="10" t="s">
        <v>25</v>
      </c>
      <c r="D126" s="18">
        <v>315.36</v>
      </c>
      <c r="E126" s="10">
        <v>4241</v>
      </c>
      <c r="F126" s="9" t="s">
        <v>84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315.36</v>
      </c>
      <c r="E127" s="23"/>
      <c r="F127" s="25"/>
      <c r="G127" s="26"/>
    </row>
    <row r="128" spans="1:7" x14ac:dyDescent="0.25">
      <c r="A128" s="9" t="s">
        <v>159</v>
      </c>
      <c r="B128" s="14" t="s">
        <v>160</v>
      </c>
      <c r="C128" s="10" t="s">
        <v>12</v>
      </c>
      <c r="D128" s="18">
        <v>57.2</v>
      </c>
      <c r="E128" s="10">
        <v>3221</v>
      </c>
      <c r="F128" s="9" t="s">
        <v>29</v>
      </c>
      <c r="G128" s="27" t="s">
        <v>14</v>
      </c>
    </row>
    <row r="129" spans="1:7" x14ac:dyDescent="0.25">
      <c r="A129" s="9"/>
      <c r="B129" s="14"/>
      <c r="C129" s="10"/>
      <c r="D129" s="18">
        <v>69.099999999999994</v>
      </c>
      <c r="E129" s="10">
        <v>3221</v>
      </c>
      <c r="F129" s="9" t="s">
        <v>29</v>
      </c>
      <c r="G129" s="28" t="s">
        <v>14</v>
      </c>
    </row>
    <row r="130" spans="1:7" x14ac:dyDescent="0.25">
      <c r="A130" s="9"/>
      <c r="B130" s="14"/>
      <c r="C130" s="10"/>
      <c r="D130" s="18">
        <v>13838.13</v>
      </c>
      <c r="E130" s="10">
        <v>3222</v>
      </c>
      <c r="F130" s="9" t="s">
        <v>46</v>
      </c>
      <c r="G130" s="28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SUM(D128:D130)</f>
        <v>13964.429999999998</v>
      </c>
      <c r="E131" s="23"/>
      <c r="F131" s="25"/>
      <c r="G131" s="26"/>
    </row>
    <row r="132" spans="1:7" x14ac:dyDescent="0.25">
      <c r="A132" s="9" t="s">
        <v>161</v>
      </c>
      <c r="B132" s="14" t="s">
        <v>162</v>
      </c>
      <c r="C132" s="10" t="s">
        <v>163</v>
      </c>
      <c r="D132" s="18">
        <v>376.65</v>
      </c>
      <c r="E132" s="10">
        <v>3221</v>
      </c>
      <c r="F132" s="9" t="s">
        <v>29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376.65</v>
      </c>
      <c r="E133" s="23"/>
      <c r="F133" s="25"/>
      <c r="G133" s="26"/>
    </row>
    <row r="134" spans="1:7" x14ac:dyDescent="0.25">
      <c r="A134" s="9" t="s">
        <v>164</v>
      </c>
      <c r="B134" s="14" t="s">
        <v>165</v>
      </c>
      <c r="C134" s="10" t="s">
        <v>12</v>
      </c>
      <c r="D134" s="18">
        <v>1956</v>
      </c>
      <c r="E134" s="10">
        <v>3235</v>
      </c>
      <c r="F134" s="9" t="s">
        <v>154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1956</v>
      </c>
      <c r="E135" s="23"/>
      <c r="F135" s="25"/>
      <c r="G135" s="26"/>
    </row>
    <row r="136" spans="1:7" x14ac:dyDescent="0.25">
      <c r="A136" s="9" t="s">
        <v>166</v>
      </c>
      <c r="B136" s="14" t="s">
        <v>167</v>
      </c>
      <c r="C136" s="10" t="s">
        <v>12</v>
      </c>
      <c r="D136" s="18">
        <v>118.49</v>
      </c>
      <c r="E136" s="10">
        <v>3236</v>
      </c>
      <c r="F136" s="9" t="s">
        <v>168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118.49</v>
      </c>
      <c r="E137" s="23"/>
      <c r="F137" s="25"/>
      <c r="G137" s="26"/>
    </row>
    <row r="138" spans="1:7" x14ac:dyDescent="0.25">
      <c r="A138" s="9" t="s">
        <v>169</v>
      </c>
      <c r="B138" s="14" t="s">
        <v>170</v>
      </c>
      <c r="C138" s="10" t="s">
        <v>171</v>
      </c>
      <c r="D138" s="18">
        <v>549.99</v>
      </c>
      <c r="E138" s="10">
        <v>4227</v>
      </c>
      <c r="F138" s="9" t="s">
        <v>172</v>
      </c>
      <c r="G138" s="27" t="s">
        <v>14</v>
      </c>
    </row>
    <row r="139" spans="1:7" ht="27" customHeight="1" thickBot="1" x14ac:dyDescent="0.3">
      <c r="A139" s="21" t="s">
        <v>15</v>
      </c>
      <c r="B139" s="22"/>
      <c r="C139" s="23"/>
      <c r="D139" s="24">
        <f>SUM(D138:D138)</f>
        <v>549.99</v>
      </c>
      <c r="E139" s="23"/>
      <c r="F139" s="25"/>
      <c r="G139" s="26"/>
    </row>
    <row r="140" spans="1:7" x14ac:dyDescent="0.25">
      <c r="A140" s="9" t="s">
        <v>173</v>
      </c>
      <c r="B140" s="14" t="s">
        <v>174</v>
      </c>
      <c r="C140" s="10" t="s">
        <v>12</v>
      </c>
      <c r="D140" s="18">
        <v>305.7</v>
      </c>
      <c r="E140" s="10">
        <v>3292</v>
      </c>
      <c r="F140" s="9" t="s">
        <v>143</v>
      </c>
      <c r="G140" s="27" t="s">
        <v>14</v>
      </c>
    </row>
    <row r="141" spans="1:7" ht="27" customHeight="1" thickBot="1" x14ac:dyDescent="0.3">
      <c r="A141" s="21" t="s">
        <v>15</v>
      </c>
      <c r="B141" s="22"/>
      <c r="C141" s="23"/>
      <c r="D141" s="24">
        <f>SUM(D140:D140)</f>
        <v>305.7</v>
      </c>
      <c r="E141" s="23"/>
      <c r="F141" s="25"/>
      <c r="G141" s="26"/>
    </row>
    <row r="142" spans="1:7" x14ac:dyDescent="0.25">
      <c r="A142" s="9" t="s">
        <v>175</v>
      </c>
      <c r="B142" s="14" t="s">
        <v>176</v>
      </c>
      <c r="C142" s="10" t="s">
        <v>36</v>
      </c>
      <c r="D142" s="18">
        <v>33.159999999999997</v>
      </c>
      <c r="E142" s="10">
        <v>3231</v>
      </c>
      <c r="F142" s="9" t="s">
        <v>49</v>
      </c>
      <c r="G142" s="27" t="s">
        <v>14</v>
      </c>
    </row>
    <row r="143" spans="1:7" ht="27" customHeight="1" thickBot="1" x14ac:dyDescent="0.3">
      <c r="A143" s="21" t="s">
        <v>15</v>
      </c>
      <c r="B143" s="22"/>
      <c r="C143" s="23"/>
      <c r="D143" s="24">
        <f>SUM(D142:D142)</f>
        <v>33.159999999999997</v>
      </c>
      <c r="E143" s="23"/>
      <c r="F143" s="25"/>
      <c r="G143" s="26"/>
    </row>
    <row r="144" spans="1:7" x14ac:dyDescent="0.25">
      <c r="A144" s="9" t="s">
        <v>177</v>
      </c>
      <c r="B144" s="14" t="s">
        <v>178</v>
      </c>
      <c r="C144" s="10" t="s">
        <v>36</v>
      </c>
      <c r="D144" s="18">
        <v>160</v>
      </c>
      <c r="E144" s="10">
        <v>3236</v>
      </c>
      <c r="F144" s="9" t="s">
        <v>168</v>
      </c>
      <c r="G144" s="27" t="s">
        <v>14</v>
      </c>
    </row>
    <row r="145" spans="1:7" ht="27" customHeight="1" thickBot="1" x14ac:dyDescent="0.3">
      <c r="A145" s="21" t="s">
        <v>15</v>
      </c>
      <c r="B145" s="22"/>
      <c r="C145" s="23"/>
      <c r="D145" s="24">
        <f>SUM(D144:D144)</f>
        <v>160</v>
      </c>
      <c r="E145" s="23"/>
      <c r="F145" s="25"/>
      <c r="G145" s="26"/>
    </row>
    <row r="146" spans="1:7" x14ac:dyDescent="0.25">
      <c r="A146" s="9" t="s">
        <v>179</v>
      </c>
      <c r="B146" s="14" t="s">
        <v>180</v>
      </c>
      <c r="C146" s="10" t="s">
        <v>181</v>
      </c>
      <c r="D146" s="18">
        <v>27.66</v>
      </c>
      <c r="E146" s="10">
        <v>3231</v>
      </c>
      <c r="F146" s="9" t="s">
        <v>49</v>
      </c>
      <c r="G146" s="27" t="s">
        <v>14</v>
      </c>
    </row>
    <row r="147" spans="1:7" x14ac:dyDescent="0.25">
      <c r="A147" s="9"/>
      <c r="B147" s="14"/>
      <c r="C147" s="10"/>
      <c r="D147" s="18">
        <v>15.27</v>
      </c>
      <c r="E147" s="10">
        <v>3234</v>
      </c>
      <c r="F147" s="9" t="s">
        <v>42</v>
      </c>
      <c r="G147" s="28" t="s">
        <v>14</v>
      </c>
    </row>
    <row r="148" spans="1:7" x14ac:dyDescent="0.25">
      <c r="A148" s="9"/>
      <c r="B148" s="14"/>
      <c r="C148" s="10"/>
      <c r="D148" s="18">
        <v>119.91</v>
      </c>
      <c r="E148" s="10">
        <v>3235</v>
      </c>
      <c r="F148" s="9" t="s">
        <v>154</v>
      </c>
      <c r="G148" s="28" t="s">
        <v>14</v>
      </c>
    </row>
    <row r="149" spans="1:7" ht="27" customHeight="1" thickBot="1" x14ac:dyDescent="0.3">
      <c r="A149" s="21" t="s">
        <v>15</v>
      </c>
      <c r="B149" s="22"/>
      <c r="C149" s="23"/>
      <c r="D149" s="24">
        <f>SUM(D146:D148)</f>
        <v>162.84</v>
      </c>
      <c r="E149" s="23"/>
      <c r="F149" s="25"/>
      <c r="G149" s="26"/>
    </row>
    <row r="150" spans="1:7" x14ac:dyDescent="0.25">
      <c r="A150" s="9" t="s">
        <v>182</v>
      </c>
      <c r="B150" s="14" t="s">
        <v>183</v>
      </c>
      <c r="C150" s="10" t="s">
        <v>12</v>
      </c>
      <c r="D150" s="18">
        <v>6873.12</v>
      </c>
      <c r="E150" s="10">
        <v>3223</v>
      </c>
      <c r="F150" s="9" t="s">
        <v>68</v>
      </c>
      <c r="G150" s="27" t="s">
        <v>14</v>
      </c>
    </row>
    <row r="151" spans="1:7" ht="27" customHeight="1" thickBot="1" x14ac:dyDescent="0.3">
      <c r="A151" s="21" t="s">
        <v>15</v>
      </c>
      <c r="B151" s="22"/>
      <c r="C151" s="23"/>
      <c r="D151" s="24">
        <f>SUM(D150:D150)</f>
        <v>6873.12</v>
      </c>
      <c r="E151" s="23"/>
      <c r="F151" s="25"/>
      <c r="G151" s="26"/>
    </row>
    <row r="152" spans="1:7" x14ac:dyDescent="0.25">
      <c r="A152" s="9" t="s">
        <v>184</v>
      </c>
      <c r="B152" s="14" t="s">
        <v>185</v>
      </c>
      <c r="C152" s="10" t="s">
        <v>181</v>
      </c>
      <c r="D152" s="18">
        <v>40.200000000000003</v>
      </c>
      <c r="E152" s="10">
        <v>3221</v>
      </c>
      <c r="F152" s="9" t="s">
        <v>29</v>
      </c>
      <c r="G152" s="27" t="s">
        <v>14</v>
      </c>
    </row>
    <row r="153" spans="1:7" ht="27" customHeight="1" thickBot="1" x14ac:dyDescent="0.3">
      <c r="A153" s="21" t="s">
        <v>15</v>
      </c>
      <c r="B153" s="22"/>
      <c r="C153" s="23"/>
      <c r="D153" s="24">
        <f>SUM(D152:D152)</f>
        <v>40.200000000000003</v>
      </c>
      <c r="E153" s="23"/>
      <c r="F153" s="25"/>
      <c r="G153" s="26"/>
    </row>
    <row r="154" spans="1:7" x14ac:dyDescent="0.25">
      <c r="A154" s="9" t="s">
        <v>186</v>
      </c>
      <c r="B154" s="14" t="s">
        <v>187</v>
      </c>
      <c r="C154" s="10" t="s">
        <v>188</v>
      </c>
      <c r="D154" s="18">
        <v>26.54</v>
      </c>
      <c r="E154" s="10">
        <v>3239</v>
      </c>
      <c r="F154" s="9" t="s">
        <v>26</v>
      </c>
      <c r="G154" s="27" t="s">
        <v>14</v>
      </c>
    </row>
    <row r="155" spans="1:7" ht="27" customHeight="1" thickBot="1" x14ac:dyDescent="0.3">
      <c r="A155" s="21" t="s">
        <v>15</v>
      </c>
      <c r="B155" s="22"/>
      <c r="C155" s="23"/>
      <c r="D155" s="24">
        <f>SUM(D154:D154)</f>
        <v>26.54</v>
      </c>
      <c r="E155" s="23"/>
      <c r="F155" s="25"/>
      <c r="G155" s="26"/>
    </row>
    <row r="156" spans="1:7" x14ac:dyDescent="0.25">
      <c r="A156" s="9" t="s">
        <v>189</v>
      </c>
      <c r="B156" s="14" t="s">
        <v>190</v>
      </c>
      <c r="C156" s="10" t="s">
        <v>36</v>
      </c>
      <c r="D156" s="18">
        <v>763.68</v>
      </c>
      <c r="E156" s="10">
        <v>3427</v>
      </c>
      <c r="F156" s="9" t="s">
        <v>191</v>
      </c>
      <c r="G156" s="27" t="s">
        <v>14</v>
      </c>
    </row>
    <row r="157" spans="1:7" x14ac:dyDescent="0.25">
      <c r="A157" s="9"/>
      <c r="B157" s="14"/>
      <c r="C157" s="10"/>
      <c r="D157" s="18">
        <v>911.58</v>
      </c>
      <c r="E157" s="10">
        <v>6532</v>
      </c>
      <c r="F157" s="9" t="s">
        <v>22</v>
      </c>
      <c r="G157" s="28" t="s">
        <v>14</v>
      </c>
    </row>
    <row r="158" spans="1:7" ht="27" customHeight="1" thickBot="1" x14ac:dyDescent="0.3">
      <c r="A158" s="21" t="s">
        <v>15</v>
      </c>
      <c r="B158" s="22"/>
      <c r="C158" s="23"/>
      <c r="D158" s="24">
        <f>SUM(D156:D157)</f>
        <v>1675.26</v>
      </c>
      <c r="E158" s="23"/>
      <c r="F158" s="25"/>
      <c r="G158" s="26"/>
    </row>
    <row r="159" spans="1:7" x14ac:dyDescent="0.25">
      <c r="A159" s="9" t="s">
        <v>192</v>
      </c>
      <c r="B159" s="14" t="s">
        <v>193</v>
      </c>
      <c r="C159" s="10" t="s">
        <v>12</v>
      </c>
      <c r="D159" s="18">
        <v>593.97</v>
      </c>
      <c r="E159" s="10">
        <v>3236</v>
      </c>
      <c r="F159" s="9" t="s">
        <v>168</v>
      </c>
      <c r="G159" s="27" t="s">
        <v>14</v>
      </c>
    </row>
    <row r="160" spans="1:7" ht="27" customHeight="1" thickBot="1" x14ac:dyDescent="0.3">
      <c r="A160" s="21" t="s">
        <v>15</v>
      </c>
      <c r="B160" s="22"/>
      <c r="C160" s="23"/>
      <c r="D160" s="24">
        <f>SUM(D159:D159)</f>
        <v>593.97</v>
      </c>
      <c r="E160" s="23"/>
      <c r="F160" s="25"/>
      <c r="G160" s="26"/>
    </row>
    <row r="161" spans="1:7" x14ac:dyDescent="0.25">
      <c r="A161" s="9" t="s">
        <v>194</v>
      </c>
      <c r="B161" s="14" t="s">
        <v>195</v>
      </c>
      <c r="C161" s="10" t="s">
        <v>196</v>
      </c>
      <c r="D161" s="18">
        <v>9.99</v>
      </c>
      <c r="E161" s="10">
        <v>3222</v>
      </c>
      <c r="F161" s="9" t="s">
        <v>46</v>
      </c>
      <c r="G161" s="27" t="s">
        <v>14</v>
      </c>
    </row>
    <row r="162" spans="1:7" x14ac:dyDescent="0.25">
      <c r="A162" s="9"/>
      <c r="B162" s="14"/>
      <c r="C162" s="10"/>
      <c r="D162" s="18">
        <v>337</v>
      </c>
      <c r="E162" s="10">
        <v>3299</v>
      </c>
      <c r="F162" s="9" t="s">
        <v>30</v>
      </c>
      <c r="G162" s="28" t="s">
        <v>14</v>
      </c>
    </row>
    <row r="163" spans="1:7" ht="27" customHeight="1" thickBot="1" x14ac:dyDescent="0.3">
      <c r="A163" s="21" t="s">
        <v>15</v>
      </c>
      <c r="B163" s="22"/>
      <c r="C163" s="23"/>
      <c r="D163" s="24">
        <f>SUM(D161:D162)</f>
        <v>346.99</v>
      </c>
      <c r="E163" s="23"/>
      <c r="F163" s="25"/>
      <c r="G163" s="26"/>
    </row>
    <row r="164" spans="1:7" x14ac:dyDescent="0.25">
      <c r="A164" s="9" t="s">
        <v>197</v>
      </c>
      <c r="B164" s="14" t="s">
        <v>198</v>
      </c>
      <c r="C164" s="10" t="s">
        <v>199</v>
      </c>
      <c r="D164" s="18">
        <v>496.11</v>
      </c>
      <c r="E164" s="10">
        <v>3222</v>
      </c>
      <c r="F164" s="9" t="s">
        <v>46</v>
      </c>
      <c r="G164" s="27" t="s">
        <v>14</v>
      </c>
    </row>
    <row r="165" spans="1:7" ht="27" customHeight="1" thickBot="1" x14ac:dyDescent="0.3">
      <c r="A165" s="21" t="s">
        <v>15</v>
      </c>
      <c r="B165" s="22"/>
      <c r="C165" s="23"/>
      <c r="D165" s="24">
        <f>SUM(D164:D164)</f>
        <v>496.11</v>
      </c>
      <c r="E165" s="23"/>
      <c r="F165" s="25"/>
      <c r="G165" s="26"/>
    </row>
    <row r="166" spans="1:7" x14ac:dyDescent="0.25">
      <c r="A166" s="9" t="s">
        <v>200</v>
      </c>
      <c r="B166" s="14" t="s">
        <v>201</v>
      </c>
      <c r="C166" s="10" t="s">
        <v>12</v>
      </c>
      <c r="D166" s="18">
        <v>3794.38</v>
      </c>
      <c r="E166" s="10">
        <v>3223</v>
      </c>
      <c r="F166" s="9" t="s">
        <v>68</v>
      </c>
      <c r="G166" s="27" t="s">
        <v>14</v>
      </c>
    </row>
    <row r="167" spans="1:7" ht="27" customHeight="1" thickBot="1" x14ac:dyDescent="0.3">
      <c r="A167" s="21" t="s">
        <v>15</v>
      </c>
      <c r="B167" s="22"/>
      <c r="C167" s="23"/>
      <c r="D167" s="24">
        <f>SUM(D166:D166)</f>
        <v>3794.38</v>
      </c>
      <c r="E167" s="23"/>
      <c r="F167" s="25"/>
      <c r="G167" s="26"/>
    </row>
    <row r="168" spans="1:7" x14ac:dyDescent="0.25">
      <c r="A168" s="9" t="s">
        <v>202</v>
      </c>
      <c r="B168" s="14" t="s">
        <v>203</v>
      </c>
      <c r="C168" s="10" t="s">
        <v>12</v>
      </c>
      <c r="D168" s="18">
        <v>231.79</v>
      </c>
      <c r="E168" s="10">
        <v>3222</v>
      </c>
      <c r="F168" s="9" t="s">
        <v>46</v>
      </c>
      <c r="G168" s="27" t="s">
        <v>14</v>
      </c>
    </row>
    <row r="169" spans="1:7" x14ac:dyDescent="0.25">
      <c r="A169" s="9"/>
      <c r="B169" s="14"/>
      <c r="C169" s="10"/>
      <c r="D169" s="18">
        <v>6821.12</v>
      </c>
      <c r="E169" s="10">
        <v>3222</v>
      </c>
      <c r="F169" s="9" t="s">
        <v>46</v>
      </c>
      <c r="G169" s="28" t="s">
        <v>14</v>
      </c>
    </row>
    <row r="170" spans="1:7" ht="27" customHeight="1" thickBot="1" x14ac:dyDescent="0.3">
      <c r="A170" s="21" t="s">
        <v>15</v>
      </c>
      <c r="B170" s="22"/>
      <c r="C170" s="23"/>
      <c r="D170" s="24">
        <f>SUM(D168:D169)</f>
        <v>7052.91</v>
      </c>
      <c r="E170" s="23"/>
      <c r="F170" s="25"/>
      <c r="G170" s="26"/>
    </row>
    <row r="171" spans="1:7" x14ac:dyDescent="0.25">
      <c r="A171" s="9" t="s">
        <v>204</v>
      </c>
      <c r="B171" s="14" t="s">
        <v>205</v>
      </c>
      <c r="C171" s="10" t="s">
        <v>206</v>
      </c>
      <c r="D171" s="18">
        <v>111.1</v>
      </c>
      <c r="E171" s="10">
        <v>3221</v>
      </c>
      <c r="F171" s="9" t="s">
        <v>29</v>
      </c>
      <c r="G171" s="27" t="s">
        <v>14</v>
      </c>
    </row>
    <row r="172" spans="1:7" ht="27" customHeight="1" thickBot="1" x14ac:dyDescent="0.3">
      <c r="A172" s="21" t="s">
        <v>15</v>
      </c>
      <c r="B172" s="22"/>
      <c r="C172" s="23"/>
      <c r="D172" s="24">
        <f>SUM(D171:D171)</f>
        <v>111.1</v>
      </c>
      <c r="E172" s="23"/>
      <c r="F172" s="25"/>
      <c r="G172" s="26"/>
    </row>
    <row r="173" spans="1:7" x14ac:dyDescent="0.25">
      <c r="A173" s="9" t="s">
        <v>207</v>
      </c>
      <c r="B173" s="14" t="s">
        <v>208</v>
      </c>
      <c r="C173" s="10" t="s">
        <v>12</v>
      </c>
      <c r="D173" s="18">
        <v>2614.0300000000002</v>
      </c>
      <c r="E173" s="10">
        <v>3222</v>
      </c>
      <c r="F173" s="9" t="s">
        <v>46</v>
      </c>
      <c r="G173" s="27" t="s">
        <v>14</v>
      </c>
    </row>
    <row r="174" spans="1:7" ht="27" customHeight="1" thickBot="1" x14ac:dyDescent="0.3">
      <c r="A174" s="21" t="s">
        <v>15</v>
      </c>
      <c r="B174" s="22"/>
      <c r="C174" s="23"/>
      <c r="D174" s="24">
        <f>SUM(D173:D173)</f>
        <v>2614.0300000000002</v>
      </c>
      <c r="E174" s="23"/>
      <c r="F174" s="25"/>
      <c r="G174" s="26"/>
    </row>
    <row r="175" spans="1:7" x14ac:dyDescent="0.25">
      <c r="A175" s="9" t="s">
        <v>209</v>
      </c>
      <c r="B175" s="14" t="s">
        <v>210</v>
      </c>
      <c r="C175" s="10" t="s">
        <v>211</v>
      </c>
      <c r="D175" s="18">
        <v>566.83000000000004</v>
      </c>
      <c r="E175" s="10">
        <v>3232</v>
      </c>
      <c r="F175" s="9" t="s">
        <v>73</v>
      </c>
      <c r="G175" s="27" t="s">
        <v>14</v>
      </c>
    </row>
    <row r="176" spans="1:7" ht="27" customHeight="1" thickBot="1" x14ac:dyDescent="0.3">
      <c r="A176" s="21" t="s">
        <v>15</v>
      </c>
      <c r="B176" s="22"/>
      <c r="C176" s="23"/>
      <c r="D176" s="24">
        <f>SUM(D175:D175)</f>
        <v>566.83000000000004</v>
      </c>
      <c r="E176" s="23"/>
      <c r="F176" s="25"/>
      <c r="G176" s="26"/>
    </row>
    <row r="177" spans="1:7" x14ac:dyDescent="0.25">
      <c r="A177" s="9" t="s">
        <v>212</v>
      </c>
      <c r="B177" s="14" t="s">
        <v>213</v>
      </c>
      <c r="C177" s="10" t="s">
        <v>12</v>
      </c>
      <c r="D177" s="18">
        <v>228.64</v>
      </c>
      <c r="E177" s="10">
        <v>3234</v>
      </c>
      <c r="F177" s="9" t="s">
        <v>42</v>
      </c>
      <c r="G177" s="27" t="s">
        <v>14</v>
      </c>
    </row>
    <row r="178" spans="1:7" ht="27" customHeight="1" thickBot="1" x14ac:dyDescent="0.3">
      <c r="A178" s="21" t="s">
        <v>15</v>
      </c>
      <c r="B178" s="22"/>
      <c r="C178" s="23"/>
      <c r="D178" s="24">
        <f>SUM(D177:D177)</f>
        <v>228.64</v>
      </c>
      <c r="E178" s="23"/>
      <c r="F178" s="25"/>
      <c r="G178" s="26"/>
    </row>
    <row r="179" spans="1:7" x14ac:dyDescent="0.25">
      <c r="A179" s="9" t="s">
        <v>214</v>
      </c>
      <c r="B179" s="14" t="s">
        <v>215</v>
      </c>
      <c r="C179" s="10" t="s">
        <v>12</v>
      </c>
      <c r="D179" s="18">
        <v>2322.44</v>
      </c>
      <c r="E179" s="10">
        <v>3299</v>
      </c>
      <c r="F179" s="9" t="s">
        <v>30</v>
      </c>
      <c r="G179" s="27" t="s">
        <v>14</v>
      </c>
    </row>
    <row r="180" spans="1:7" ht="27" customHeight="1" thickBot="1" x14ac:dyDescent="0.3">
      <c r="A180" s="21" t="s">
        <v>15</v>
      </c>
      <c r="B180" s="22"/>
      <c r="C180" s="23"/>
      <c r="D180" s="24">
        <f>SUM(D179:D179)</f>
        <v>2322.44</v>
      </c>
      <c r="E180" s="23"/>
      <c r="F180" s="25"/>
      <c r="G180" s="26"/>
    </row>
    <row r="181" spans="1:7" x14ac:dyDescent="0.25">
      <c r="A181" s="9" t="s">
        <v>216</v>
      </c>
      <c r="B181" s="14" t="s">
        <v>217</v>
      </c>
      <c r="C181" s="10" t="s">
        <v>25</v>
      </c>
      <c r="D181" s="18">
        <v>651</v>
      </c>
      <c r="E181" s="10">
        <v>3299</v>
      </c>
      <c r="F181" s="9" t="s">
        <v>30</v>
      </c>
      <c r="G181" s="27" t="s">
        <v>14</v>
      </c>
    </row>
    <row r="182" spans="1:7" ht="27" customHeight="1" thickBot="1" x14ac:dyDescent="0.3">
      <c r="A182" s="21" t="s">
        <v>15</v>
      </c>
      <c r="B182" s="22"/>
      <c r="C182" s="23"/>
      <c r="D182" s="24">
        <f>SUM(D181:D181)</f>
        <v>651</v>
      </c>
      <c r="E182" s="23"/>
      <c r="F182" s="25"/>
      <c r="G182" s="26"/>
    </row>
    <row r="183" spans="1:7" x14ac:dyDescent="0.25">
      <c r="A183" s="9" t="s">
        <v>218</v>
      </c>
      <c r="B183" s="14" t="s">
        <v>219</v>
      </c>
      <c r="C183" s="10" t="s">
        <v>36</v>
      </c>
      <c r="D183" s="18">
        <v>550.66</v>
      </c>
      <c r="E183" s="10">
        <v>3224</v>
      </c>
      <c r="F183" s="9" t="s">
        <v>103</v>
      </c>
      <c r="G183" s="27" t="s">
        <v>14</v>
      </c>
    </row>
    <row r="184" spans="1:7" ht="27" customHeight="1" thickBot="1" x14ac:dyDescent="0.3">
      <c r="A184" s="21" t="s">
        <v>15</v>
      </c>
      <c r="B184" s="22"/>
      <c r="C184" s="23"/>
      <c r="D184" s="24">
        <f>SUM(D183:D183)</f>
        <v>550.66</v>
      </c>
      <c r="E184" s="23"/>
      <c r="F184" s="25"/>
      <c r="G184" s="26"/>
    </row>
    <row r="185" spans="1:7" x14ac:dyDescent="0.25">
      <c r="A185" s="9" t="s">
        <v>220</v>
      </c>
      <c r="B185" s="14" t="s">
        <v>221</v>
      </c>
      <c r="C185" s="10" t="s">
        <v>12</v>
      </c>
      <c r="D185" s="18">
        <v>185.74</v>
      </c>
      <c r="E185" s="10">
        <v>3234</v>
      </c>
      <c r="F185" s="9" t="s">
        <v>42</v>
      </c>
      <c r="G185" s="27" t="s">
        <v>14</v>
      </c>
    </row>
    <row r="186" spans="1:7" ht="27" customHeight="1" thickBot="1" x14ac:dyDescent="0.3">
      <c r="A186" s="21" t="s">
        <v>15</v>
      </c>
      <c r="B186" s="22"/>
      <c r="C186" s="23"/>
      <c r="D186" s="24">
        <f>SUM(D185:D185)</f>
        <v>185.74</v>
      </c>
      <c r="E186" s="23"/>
      <c r="F186" s="25"/>
      <c r="G186" s="26"/>
    </row>
    <row r="187" spans="1:7" x14ac:dyDescent="0.25">
      <c r="A187" s="9" t="s">
        <v>222</v>
      </c>
      <c r="B187" s="14" t="s">
        <v>223</v>
      </c>
      <c r="C187" s="10" t="s">
        <v>12</v>
      </c>
      <c r="D187" s="18">
        <v>790</v>
      </c>
      <c r="E187" s="10">
        <v>3225</v>
      </c>
      <c r="F187" s="9" t="s">
        <v>13</v>
      </c>
      <c r="G187" s="27" t="s">
        <v>14</v>
      </c>
    </row>
    <row r="188" spans="1:7" ht="27" customHeight="1" thickBot="1" x14ac:dyDescent="0.3">
      <c r="A188" s="21" t="s">
        <v>15</v>
      </c>
      <c r="B188" s="22"/>
      <c r="C188" s="23"/>
      <c r="D188" s="24">
        <f>SUM(D187:D187)</f>
        <v>790</v>
      </c>
      <c r="E188" s="23"/>
      <c r="F188" s="25"/>
      <c r="G188" s="26"/>
    </row>
    <row r="189" spans="1:7" x14ac:dyDescent="0.25">
      <c r="A189" s="9" t="s">
        <v>224</v>
      </c>
      <c r="B189" s="14" t="s">
        <v>225</v>
      </c>
      <c r="C189" s="10" t="s">
        <v>12</v>
      </c>
      <c r="D189" s="18">
        <v>87.5</v>
      </c>
      <c r="E189" s="10">
        <v>3222</v>
      </c>
      <c r="F189" s="9" t="s">
        <v>46</v>
      </c>
      <c r="G189" s="27" t="s">
        <v>14</v>
      </c>
    </row>
    <row r="190" spans="1:7" ht="27" customHeight="1" thickBot="1" x14ac:dyDescent="0.3">
      <c r="A190" s="21" t="s">
        <v>15</v>
      </c>
      <c r="B190" s="22"/>
      <c r="C190" s="23"/>
      <c r="D190" s="24">
        <f>SUM(D189:D189)</f>
        <v>87.5</v>
      </c>
      <c r="E190" s="23"/>
      <c r="F190" s="25"/>
      <c r="G190" s="26"/>
    </row>
    <row r="191" spans="1:7" x14ac:dyDescent="0.25">
      <c r="A191" s="9" t="s">
        <v>226</v>
      </c>
      <c r="B191" s="14" t="s">
        <v>225</v>
      </c>
      <c r="C191" s="10" t="s">
        <v>12</v>
      </c>
      <c r="D191" s="18">
        <v>39.6</v>
      </c>
      <c r="E191" s="10">
        <v>3222</v>
      </c>
      <c r="F191" s="9" t="s">
        <v>46</v>
      </c>
      <c r="G191" s="27" t="s">
        <v>14</v>
      </c>
    </row>
    <row r="192" spans="1:7" x14ac:dyDescent="0.25">
      <c r="A192" s="9"/>
      <c r="B192" s="14"/>
      <c r="C192" s="10"/>
      <c r="D192" s="18">
        <v>989.03</v>
      </c>
      <c r="E192" s="10">
        <v>3222</v>
      </c>
      <c r="F192" s="9" t="s">
        <v>46</v>
      </c>
      <c r="G192" s="28" t="s">
        <v>14</v>
      </c>
    </row>
    <row r="193" spans="1:7" ht="27" customHeight="1" thickBot="1" x14ac:dyDescent="0.3">
      <c r="A193" s="21" t="s">
        <v>15</v>
      </c>
      <c r="B193" s="22"/>
      <c r="C193" s="23"/>
      <c r="D193" s="24">
        <f>SUM(D191:D192)</f>
        <v>1028.6299999999999</v>
      </c>
      <c r="E193" s="23"/>
      <c r="F193" s="25"/>
      <c r="G193" s="26"/>
    </row>
    <row r="194" spans="1:7" x14ac:dyDescent="0.25">
      <c r="A194" s="9"/>
      <c r="B194" s="14"/>
      <c r="C194" s="10"/>
      <c r="D194" s="18">
        <v>20271.25</v>
      </c>
      <c r="E194" s="10">
        <v>3111</v>
      </c>
      <c r="F194" s="9" t="s">
        <v>227</v>
      </c>
      <c r="G194" s="27" t="s">
        <v>14</v>
      </c>
    </row>
    <row r="195" spans="1:7" x14ac:dyDescent="0.25">
      <c r="A195" s="9"/>
      <c r="B195" s="14"/>
      <c r="C195" s="10"/>
      <c r="D195" s="18">
        <v>397519.1</v>
      </c>
      <c r="E195" s="10">
        <v>3111</v>
      </c>
      <c r="F195" s="9" t="s">
        <v>227</v>
      </c>
      <c r="G195" s="28" t="s">
        <v>14</v>
      </c>
    </row>
    <row r="196" spans="1:7" x14ac:dyDescent="0.25">
      <c r="A196" s="9"/>
      <c r="B196" s="14"/>
      <c r="C196" s="10"/>
      <c r="D196" s="18">
        <v>27034.37</v>
      </c>
      <c r="E196" s="10">
        <v>3113</v>
      </c>
      <c r="F196" s="9" t="s">
        <v>228</v>
      </c>
      <c r="G196" s="28" t="s">
        <v>14</v>
      </c>
    </row>
    <row r="197" spans="1:7" x14ac:dyDescent="0.25">
      <c r="A197" s="9"/>
      <c r="B197" s="14"/>
      <c r="C197" s="10"/>
      <c r="D197" s="18">
        <v>23911.61</v>
      </c>
      <c r="E197" s="10">
        <v>3114</v>
      </c>
      <c r="F197" s="9" t="s">
        <v>229</v>
      </c>
      <c r="G197" s="28" t="s">
        <v>14</v>
      </c>
    </row>
    <row r="198" spans="1:7" x14ac:dyDescent="0.25">
      <c r="A198" s="9"/>
      <c r="B198" s="14"/>
      <c r="C198" s="10"/>
      <c r="D198" s="18">
        <v>500</v>
      </c>
      <c r="E198" s="10">
        <v>3121</v>
      </c>
      <c r="F198" s="9" t="s">
        <v>230</v>
      </c>
      <c r="G198" s="28" t="s">
        <v>14</v>
      </c>
    </row>
    <row r="199" spans="1:7" x14ac:dyDescent="0.25">
      <c r="A199" s="9"/>
      <c r="B199" s="14"/>
      <c r="C199" s="10"/>
      <c r="D199" s="18">
        <v>85160.77</v>
      </c>
      <c r="E199" s="10">
        <v>3121</v>
      </c>
      <c r="F199" s="9" t="s">
        <v>230</v>
      </c>
      <c r="G199" s="28" t="s">
        <v>14</v>
      </c>
    </row>
    <row r="200" spans="1:7" x14ac:dyDescent="0.25">
      <c r="A200" s="9"/>
      <c r="B200" s="14"/>
      <c r="C200" s="10"/>
      <c r="D200" s="18">
        <v>35.17</v>
      </c>
      <c r="E200" s="10">
        <v>3122</v>
      </c>
      <c r="F200" s="9" t="s">
        <v>22</v>
      </c>
      <c r="G200" s="28" t="s">
        <v>14</v>
      </c>
    </row>
    <row r="201" spans="1:7" x14ac:dyDescent="0.25">
      <c r="A201" s="9"/>
      <c r="B201" s="14"/>
      <c r="C201" s="10"/>
      <c r="D201" s="18">
        <v>4276.88</v>
      </c>
      <c r="E201" s="10">
        <v>3122</v>
      </c>
      <c r="F201" s="9" t="s">
        <v>22</v>
      </c>
      <c r="G201" s="28" t="s">
        <v>14</v>
      </c>
    </row>
    <row r="202" spans="1:7" x14ac:dyDescent="0.25">
      <c r="A202" s="9"/>
      <c r="B202" s="14"/>
      <c r="C202" s="10"/>
      <c r="D202" s="18">
        <v>8805.06</v>
      </c>
      <c r="E202" s="10">
        <v>3122</v>
      </c>
      <c r="F202" s="9" t="s">
        <v>22</v>
      </c>
      <c r="G202" s="28" t="s">
        <v>14</v>
      </c>
    </row>
    <row r="203" spans="1:7" x14ac:dyDescent="0.25">
      <c r="A203" s="9"/>
      <c r="B203" s="14"/>
      <c r="C203" s="10"/>
      <c r="D203" s="18">
        <v>92267.12</v>
      </c>
      <c r="E203" s="10">
        <v>3132</v>
      </c>
      <c r="F203" s="9" t="s">
        <v>231</v>
      </c>
      <c r="G203" s="28" t="s">
        <v>14</v>
      </c>
    </row>
    <row r="204" spans="1:7" x14ac:dyDescent="0.25">
      <c r="A204" s="9"/>
      <c r="B204" s="14"/>
      <c r="C204" s="10"/>
      <c r="D204" s="18">
        <v>1184.51</v>
      </c>
      <c r="E204" s="10">
        <v>3212</v>
      </c>
      <c r="F204" s="9" t="s">
        <v>232</v>
      </c>
      <c r="G204" s="28" t="s">
        <v>14</v>
      </c>
    </row>
    <row r="205" spans="1:7" x14ac:dyDescent="0.25">
      <c r="A205" s="9"/>
      <c r="B205" s="14"/>
      <c r="C205" s="10"/>
      <c r="D205" s="18">
        <v>12407.48</v>
      </c>
      <c r="E205" s="10">
        <v>3212</v>
      </c>
      <c r="F205" s="9" t="s">
        <v>232</v>
      </c>
      <c r="G205" s="28" t="s">
        <v>14</v>
      </c>
    </row>
    <row r="206" spans="1:7" x14ac:dyDescent="0.25">
      <c r="A206" s="9"/>
      <c r="B206" s="14"/>
      <c r="C206" s="10"/>
      <c r="D206" s="18">
        <v>698.05</v>
      </c>
      <c r="E206" s="10">
        <v>3237</v>
      </c>
      <c r="F206" s="9" t="s">
        <v>233</v>
      </c>
      <c r="G206" s="28" t="s">
        <v>14</v>
      </c>
    </row>
    <row r="207" spans="1:7" x14ac:dyDescent="0.25">
      <c r="A207" s="9"/>
      <c r="B207" s="14"/>
      <c r="C207" s="10"/>
      <c r="D207" s="18">
        <v>1240.02</v>
      </c>
      <c r="E207" s="10">
        <v>3291</v>
      </c>
      <c r="F207" s="9" t="s">
        <v>234</v>
      </c>
      <c r="G207" s="28" t="s">
        <v>14</v>
      </c>
    </row>
    <row r="208" spans="1:7" ht="21" customHeight="1" thickBot="1" x14ac:dyDescent="0.3">
      <c r="A208" s="21" t="s">
        <v>15</v>
      </c>
      <c r="B208" s="22"/>
      <c r="C208" s="23"/>
      <c r="D208" s="24">
        <f>SUM(D194:D207)</f>
        <v>675311.39000000013</v>
      </c>
      <c r="E208" s="23"/>
      <c r="F208" s="25"/>
      <c r="G208" s="26"/>
    </row>
    <row r="209" spans="1:7" ht="15.75" thickBot="1" x14ac:dyDescent="0.3">
      <c r="A209" s="29" t="s">
        <v>235</v>
      </c>
      <c r="B209" s="30"/>
      <c r="C209" s="31"/>
      <c r="D209" s="32">
        <f>SUM(D8,D10,D12,D14,D17,D19,D21,D23,D25,D27,D29,D31,D33,D35,D37,D39,D41,D43,D47,D49,D51,D53,D55,D57,D59,D61,D63,D65,D67,D70,D72,D74,D76,D78,D80,D82,D84,D86,D89,D91,D93,D95,D97,D99,D101,D103,D105,D109,D111,D113,D115,D118,D120,D123,D125,D127,D131,D133,D135,D137,D139,D141,D143,D145,D149,D151,D153,D155,D158,D160,D163,D165,D167,D170,D172,D174,D176,D178,D180,D182,D184,D186,D188,D190,D193,D208)</f>
        <v>802113.55000000016</v>
      </c>
      <c r="E209" s="31"/>
      <c r="F209" s="33"/>
      <c r="G209" s="34"/>
    </row>
    <row r="210" spans="1:7" x14ac:dyDescent="0.25">
      <c r="A210" s="9"/>
      <c r="B210" s="14"/>
      <c r="C210" s="10"/>
      <c r="D210" s="18"/>
      <c r="E210" s="10"/>
      <c r="F210" s="9"/>
    </row>
    <row r="211" spans="1:7" x14ac:dyDescent="0.25">
      <c r="A211" s="9"/>
      <c r="B211" s="14"/>
      <c r="C211" s="10"/>
      <c r="D211" s="18"/>
      <c r="E211" s="10"/>
      <c r="F211" s="9"/>
    </row>
    <row r="212" spans="1:7" x14ac:dyDescent="0.25">
      <c r="A212" s="9"/>
      <c r="B212" s="14"/>
      <c r="C212" s="10"/>
      <c r="D212" s="18"/>
      <c r="E212" s="10"/>
      <c r="F212" s="9"/>
    </row>
    <row r="213" spans="1:7" x14ac:dyDescent="0.25">
      <c r="A213" s="9"/>
      <c r="B213" s="14"/>
      <c r="C213" s="10"/>
      <c r="D213" s="18"/>
      <c r="E213" s="10"/>
      <c r="F213" s="9"/>
    </row>
    <row r="214" spans="1:7" x14ac:dyDescent="0.25">
      <c r="A214" s="9"/>
      <c r="B214" s="14"/>
      <c r="C214" s="10"/>
      <c r="D214" s="18"/>
      <c r="E214" s="10"/>
      <c r="F214" s="9"/>
    </row>
    <row r="215" spans="1:7" x14ac:dyDescent="0.25">
      <c r="A215" s="9"/>
      <c r="B215" s="14"/>
      <c r="C215" s="10"/>
      <c r="D215" s="18"/>
      <c r="E215" s="10"/>
      <c r="F215" s="9"/>
    </row>
    <row r="216" spans="1:7" x14ac:dyDescent="0.25">
      <c r="A216" s="9"/>
      <c r="B216" s="14"/>
      <c r="C216" s="10"/>
      <c r="D216" s="18"/>
      <c r="E216" s="10"/>
      <c r="F216" s="9"/>
    </row>
    <row r="217" spans="1:7" x14ac:dyDescent="0.25">
      <c r="A217" s="9"/>
      <c r="B217" s="14"/>
      <c r="C217" s="10"/>
      <c r="D217" s="18"/>
      <c r="E217" s="10"/>
      <c r="F217" s="9"/>
    </row>
    <row r="218" spans="1:7" x14ac:dyDescent="0.25">
      <c r="A218" s="9"/>
      <c r="B218" s="14"/>
      <c r="C218" s="10"/>
      <c r="D218" s="18"/>
      <c r="E218" s="10"/>
      <c r="F218" s="9"/>
    </row>
    <row r="219" spans="1:7" x14ac:dyDescent="0.25">
      <c r="A219" s="9"/>
      <c r="B219" s="14"/>
      <c r="C219" s="10"/>
      <c r="D219" s="18"/>
      <c r="E219" s="10"/>
      <c r="F219" s="9"/>
    </row>
    <row r="220" spans="1:7" x14ac:dyDescent="0.25">
      <c r="A220" s="9"/>
      <c r="B220" s="14"/>
      <c r="C220" s="10"/>
      <c r="D220" s="18"/>
      <c r="E220" s="10"/>
      <c r="F220" s="9"/>
    </row>
    <row r="221" spans="1:7" x14ac:dyDescent="0.25">
      <c r="A221" s="9"/>
      <c r="B221" s="14"/>
      <c r="C221" s="10"/>
      <c r="D221" s="18"/>
      <c r="E221" s="10"/>
      <c r="F221" s="9"/>
    </row>
    <row r="222" spans="1:7" x14ac:dyDescent="0.25">
      <c r="A222" s="9"/>
      <c r="B222" s="14"/>
      <c r="C222" s="10"/>
      <c r="D222" s="18"/>
      <c r="E222" s="10"/>
      <c r="F222" s="9"/>
    </row>
    <row r="223" spans="1:7" x14ac:dyDescent="0.25">
      <c r="A223" s="9"/>
      <c r="B223" s="14"/>
      <c r="C223" s="10"/>
      <c r="D223" s="18"/>
      <c r="E223" s="10"/>
      <c r="F223" s="9"/>
    </row>
    <row r="224" spans="1:7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</row>
    <row r="3920" spans="1:6" x14ac:dyDescent="0.25">
      <c r="A3920" s="9"/>
    </row>
    <row r="3921" spans="1:1" x14ac:dyDescent="0.25">
      <c r="A3921" s="9"/>
    </row>
    <row r="3922" spans="1:1" x14ac:dyDescent="0.25">
      <c r="A3922" s="9"/>
    </row>
    <row r="3923" spans="1:1" x14ac:dyDescent="0.25">
      <c r="A3923" s="9"/>
    </row>
    <row r="3924" spans="1:1" x14ac:dyDescent="0.25">
      <c r="A3924" s="9"/>
    </row>
    <row r="3925" spans="1:1" x14ac:dyDescent="0.25">
      <c r="A3925" s="9"/>
    </row>
    <row r="3926" spans="1:1" x14ac:dyDescent="0.25">
      <c r="A3926" s="9"/>
    </row>
    <row r="3927" spans="1:1" x14ac:dyDescent="0.25">
      <c r="A3927" s="9"/>
    </row>
    <row r="3928" spans="1:1" x14ac:dyDescent="0.25">
      <c r="A3928" s="9"/>
    </row>
    <row r="3929" spans="1:1" x14ac:dyDescent="0.25">
      <c r="A3929" s="9"/>
    </row>
    <row r="3930" spans="1:1" x14ac:dyDescent="0.25">
      <c r="A3930" s="9"/>
    </row>
    <row r="3931" spans="1:1" x14ac:dyDescent="0.25">
      <c r="A3931" s="9"/>
    </row>
    <row r="3932" spans="1:1" x14ac:dyDescent="0.25">
      <c r="A3932" s="9"/>
    </row>
    <row r="3933" spans="1:1" x14ac:dyDescent="0.25">
      <c r="A3933" s="9"/>
    </row>
    <row r="3934" spans="1:1" x14ac:dyDescent="0.25">
      <c r="A3934" s="9"/>
    </row>
    <row r="3935" spans="1:1" x14ac:dyDescent="0.25">
      <c r="A3935" s="9"/>
    </row>
    <row r="3936" spans="1:1" x14ac:dyDescent="0.25">
      <c r="A3936" s="9"/>
    </row>
    <row r="3937" spans="1:1" x14ac:dyDescent="0.25">
      <c r="A3937" s="9"/>
    </row>
    <row r="3938" spans="1:1" x14ac:dyDescent="0.25">
      <c r="A3938" s="9"/>
    </row>
    <row r="3939" spans="1:1" x14ac:dyDescent="0.25">
      <c r="A3939" s="9"/>
    </row>
    <row r="3940" spans="1:1" x14ac:dyDescent="0.25">
      <c r="A3940" s="9"/>
    </row>
    <row r="3941" spans="1:1" x14ac:dyDescent="0.25">
      <c r="A3941" s="9"/>
    </row>
    <row r="3942" spans="1:1" x14ac:dyDescent="0.25">
      <c r="A3942" s="9"/>
    </row>
    <row r="3943" spans="1:1" x14ac:dyDescent="0.25">
      <c r="A3943" s="9"/>
    </row>
    <row r="3944" spans="1:1" x14ac:dyDescent="0.25">
      <c r="A3944" s="9"/>
    </row>
    <row r="3945" spans="1:1" x14ac:dyDescent="0.25">
      <c r="A3945" s="9"/>
    </row>
    <row r="3946" spans="1:1" x14ac:dyDescent="0.25">
      <c r="A3946" s="9"/>
    </row>
    <row r="3947" spans="1:1" x14ac:dyDescent="0.25">
      <c r="A3947" s="9"/>
    </row>
    <row r="3948" spans="1:1" x14ac:dyDescent="0.25">
      <c r="A3948" s="9"/>
    </row>
    <row r="3949" spans="1:1" x14ac:dyDescent="0.25">
      <c r="A3949" s="9"/>
    </row>
    <row r="3950" spans="1:1" x14ac:dyDescent="0.25">
      <c r="A3950" s="9"/>
    </row>
    <row r="3951" spans="1:1" x14ac:dyDescent="0.25">
      <c r="A3951" s="9"/>
    </row>
    <row r="3952" spans="1:1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Marinela Picer</cp:lastModifiedBy>
  <dcterms:created xsi:type="dcterms:W3CDTF">2024-03-05T11:42:46Z</dcterms:created>
  <dcterms:modified xsi:type="dcterms:W3CDTF">2026-01-20T10:37:19Z</dcterms:modified>
</cp:coreProperties>
</file>