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2E03E11-D798-4723-9BF7-339EC66EA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1" l="1"/>
  <c r="D164" i="1"/>
  <c r="D162" i="1"/>
  <c r="D159" i="1"/>
  <c r="D157" i="1"/>
  <c r="D155" i="1"/>
  <c r="D153" i="1"/>
  <c r="D151" i="1"/>
  <c r="D149" i="1"/>
  <c r="D146" i="1"/>
  <c r="D143" i="1"/>
  <c r="D141" i="1"/>
  <c r="D139" i="1"/>
  <c r="D137" i="1"/>
  <c r="D135" i="1"/>
  <c r="D133" i="1"/>
  <c r="D130" i="1"/>
  <c r="D128" i="1"/>
  <c r="D126" i="1"/>
  <c r="D122" i="1"/>
  <c r="D120" i="1"/>
  <c r="D118" i="1"/>
  <c r="D116" i="1"/>
  <c r="D114" i="1"/>
  <c r="D112" i="1"/>
  <c r="D109" i="1"/>
  <c r="D107" i="1"/>
  <c r="D104" i="1"/>
  <c r="D102" i="1"/>
  <c r="D99" i="1"/>
  <c r="D97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0" i="1"/>
  <c r="D28" i="1"/>
  <c r="D26" i="1"/>
  <c r="D24" i="1"/>
  <c r="D22" i="1"/>
  <c r="D20" i="1"/>
  <c r="D18" i="1"/>
  <c r="D16" i="1"/>
  <c r="D181" i="1"/>
  <c r="D14" i="1"/>
  <c r="D12" i="1"/>
  <c r="D10" i="1"/>
  <c r="D8" i="1"/>
</calcChain>
</file>

<file path=xl/sharedStrings.xml><?xml version="1.0" encoding="utf-8"?>
<sst xmlns="http://schemas.openxmlformats.org/spreadsheetml/2006/main" count="502" uniqueCount="204">
  <si>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</si>
  <si>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</si>
  <si>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</si>
  <si>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</si>
  <si>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</si>
  <si>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</si>
  <si>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</si>
  <si>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</si>
  <si>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</si>
  <si>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01.10.2025 Do 31.10.2025</t>
  </si>
  <si>
    <t>VORTEX TECH</t>
  </si>
  <si>
    <t>98508242768</t>
  </si>
  <si>
    <t>SESVETE</t>
  </si>
  <si>
    <t>USLUGE TEKUĆEG I INVESTICIJSKOG ODRŽAVANJA</t>
  </si>
  <si>
    <t>CENTAR ZA AUTIZAM</t>
  </si>
  <si>
    <t>Ukupno:</t>
  </si>
  <si>
    <t>MARASOVIĆ</t>
  </si>
  <si>
    <t>96637002990</t>
  </si>
  <si>
    <t>STARIGRAD</t>
  </si>
  <si>
    <t>KOMUNALNE USLUGE</t>
  </si>
  <si>
    <t>ZAGREBAČKA BANKA</t>
  </si>
  <si>
    <t>92963223473</t>
  </si>
  <si>
    <t>ZAGREB</t>
  </si>
  <si>
    <t>Nema Konta Na Odabranoj Razini</t>
  </si>
  <si>
    <t>JAVNA VATROGASNA POSTROJBA GRADA ZAGREBA</t>
  </si>
  <si>
    <t>92366589656</t>
  </si>
  <si>
    <t>10000 ZAGREB</t>
  </si>
  <si>
    <t>OSTALE USLUGE</t>
  </si>
  <si>
    <t>TEHNOINVEST ZAGREB D.O.O.</t>
  </si>
  <si>
    <t>90487555284</t>
  </si>
  <si>
    <t>ZAGREB, LUČKO</t>
  </si>
  <si>
    <t>UREDSKI MATERIJAL I OSTALI MATERIJALNI RASHODI</t>
  </si>
  <si>
    <t>VODOVOD D.O.O. ZADAR</t>
  </si>
  <si>
    <t>89406825003</t>
  </si>
  <si>
    <t>ZADAR</t>
  </si>
  <si>
    <t>BTnet Taormina d.o.o</t>
  </si>
  <si>
    <t>88138401973</t>
  </si>
  <si>
    <t>USLUGE TELEFONA, POŠTE I PRIJEVOZA</t>
  </si>
  <si>
    <t>HP-HRVATSKA POŠTA D.D.</t>
  </si>
  <si>
    <t>87311810356</t>
  </si>
  <si>
    <t>INTERSPORT H D.O.O.</t>
  </si>
  <si>
    <t>87301734795</t>
  </si>
  <si>
    <t>10360 Sesvete</t>
  </si>
  <si>
    <t>Odvjetničko društvo KALLAY &amp; PARTNERI d.o.o.</t>
  </si>
  <si>
    <t>86709918716</t>
  </si>
  <si>
    <t>10000 Zagreb</t>
  </si>
  <si>
    <t>OSTALI NESPOMENUTI RASHODI POSLOVANJA</t>
  </si>
  <si>
    <t>FINA - FINANCIJSKA AGENCIJA</t>
  </si>
  <si>
    <t>85821130368</t>
  </si>
  <si>
    <t>ČISTOĆA D.O.O. ZAGREB</t>
  </si>
  <si>
    <t>85584865987</t>
  </si>
  <si>
    <t>ZAGREBAČKI HOLDING  D.O.O.</t>
  </si>
  <si>
    <t>ZAKUPNINE I NAJAMNINE</t>
  </si>
  <si>
    <t>ČISTOĆA  ZADAR</t>
  </si>
  <si>
    <t>84923155727</t>
  </si>
  <si>
    <t>ADRIAVENT d.o.o.</t>
  </si>
  <si>
    <t>84277178586</t>
  </si>
  <si>
    <t>AUTO CENTAR ŠATRAK d.o.o.</t>
  </si>
  <si>
    <t>83902993021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</si>
  <si>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</si>
  <si>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</si>
  <si>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</si>
  <si>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</si>
  <si>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</si>
  <si>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</si>
  <si>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LIND-GRAD D.O.O</t>
  </si>
  <si>
    <t>81530401884</t>
  </si>
  <si>
    <t>Kontrol biro d.o.o. društvo za osiguranje kvalitete</t>
  </si>
  <si>
    <t>80916616067</t>
  </si>
  <si>
    <t>10020 ZAGREB-NOVI ZAGREB</t>
  </si>
  <si>
    <t>AGRODALM d.o.o.</t>
  </si>
  <si>
    <t>80649374262</t>
  </si>
  <si>
    <t>MATERIJAL I SIROVINE</t>
  </si>
  <si>
    <t>ZAGREBAČKE PEKARNE KLARA D.D.</t>
  </si>
  <si>
    <t>76842508189</t>
  </si>
  <si>
    <t>GRADSKA PLINARA</t>
  </si>
  <si>
    <t>74364571096</t>
  </si>
  <si>
    <t>ENERGIJA</t>
  </si>
  <si>
    <t>PEVEC D.D.</t>
  </si>
  <si>
    <t>73660371074</t>
  </si>
  <si>
    <t>MATERIJAL I DIJELOVI ZA TEKUĆE I INVESTICIJSKO ODRŽAVANJE</t>
  </si>
  <si>
    <t>UREĐAJI, STROJEVI I OPREMA ZA OSTALE NAMJENE</t>
  </si>
  <si>
    <t>OPTIMUS  D.O.O.</t>
  </si>
  <si>
    <t>71981294715</t>
  </si>
  <si>
    <t>ČAKOVEC</t>
  </si>
  <si>
    <t>RAČUNALNE USLUGE</t>
  </si>
  <si>
    <t>BAUHAUS-ZAGREB k.d.</t>
  </si>
  <si>
    <t>71642207963</t>
  </si>
  <si>
    <t>10090 ZAGREB</t>
  </si>
  <si>
    <t>ORCUS PLUS d.o.o.</t>
  </si>
  <si>
    <t>70812508533</t>
  </si>
  <si>
    <t>51219 Čavle</t>
  </si>
  <si>
    <t>Telemach Hrvatska d.o.o.</t>
  </si>
  <si>
    <t>70133616033</t>
  </si>
  <si>
    <t>M.M. USLUGE, OBRT ZA USLUGE, VL. MARIJAN MUŽA</t>
  </si>
  <si>
    <t>69178797258</t>
  </si>
  <si>
    <t>10290 ZAPREŠIĆ-DONJA PUŠĆA</t>
  </si>
  <si>
    <t>HRT ZAGREB</t>
  </si>
  <si>
    <t>68419124305</t>
  </si>
  <si>
    <t>USLUGE PROMIDŽBE I INFORMIRANJA</t>
  </si>
  <si>
    <t>NARODNE NOVINE D.D.</t>
  </si>
  <si>
    <t>64546066176</t>
  </si>
  <si>
    <t>KEMOBOJA-DUBRAVA d.o.o.</t>
  </si>
  <si>
    <t>64021574271</t>
  </si>
  <si>
    <t>HEP OPSKRBA D.O.O.</t>
  </si>
  <si>
    <t>63073332379</t>
  </si>
  <si>
    <t>GRADSKI URED ZA PROSTORNO UREĐENJE, IZGRADNJU GRADA</t>
  </si>
  <si>
    <t>61817894937</t>
  </si>
  <si>
    <t>BRIŠART d.o.o.</t>
  </si>
  <si>
    <t>58933898865</t>
  </si>
  <si>
    <t>10360 SESVETE</t>
  </si>
  <si>
    <t>TERME TUHELJ D.O.O. ZA ODMOR,REKREACIJU I ZDRAVSTVENI TURIZAM</t>
  </si>
  <si>
    <t>56566580479</t>
  </si>
  <si>
    <t>49215 TUHELJ</t>
  </si>
  <si>
    <t>SLUŽBENA PUTOVANJA</t>
  </si>
  <si>
    <t>IGO-MAT d.o.o.</t>
  </si>
  <si>
    <t>55662000497</t>
  </si>
  <si>
    <t>10432 Bregana</t>
  </si>
  <si>
    <t>BLUEMONT d.o.o.</t>
  </si>
  <si>
    <t>54895392358</t>
  </si>
  <si>
    <t>ELEKTRO SERVIS  GB</t>
  </si>
  <si>
    <t>53029252370</t>
  </si>
  <si>
    <t>BON - TON D.O.O.</t>
  </si>
  <si>
    <t>52931027628</t>
  </si>
  <si>
    <t>MONDIANO D.O.O.</t>
  </si>
  <si>
    <t>44560856952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</si>
  <si>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</si>
  <si>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</si>
  <si>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</si>
  <si>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</si>
  <si>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</si>
  <si>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</si>
  <si>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</si>
  <si>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AUTOSERVIS TOPOLOVAC</t>
  </si>
  <si>
    <t>39341048864</t>
  </si>
  <si>
    <t>METRO CASH &amp; CARRY D.O.O.</t>
  </si>
  <si>
    <t>38016445738</t>
  </si>
  <si>
    <t>SITNI INVENTAR I AUTO GUME</t>
  </si>
  <si>
    <t>LESNINA H. D.O.O.</t>
  </si>
  <si>
    <t>36998794856</t>
  </si>
  <si>
    <t>10373 IVANJA REKA</t>
  </si>
  <si>
    <t>UREDSKA OPREMA I NAMJEŠTAJ</t>
  </si>
  <si>
    <t>TIP-ZAGREB d.o.o.</t>
  </si>
  <si>
    <t>36198195227</t>
  </si>
  <si>
    <t>10431 SVETA NEDELJA</t>
  </si>
  <si>
    <t>ZAKLADA SERGEJ SALTYKOW</t>
  </si>
  <si>
    <t>34036558955</t>
  </si>
  <si>
    <t>ZAVOD ZA JAVNO ZDRAVSTVO ZAGREB</t>
  </si>
  <si>
    <t>33392005961</t>
  </si>
  <si>
    <t>ZDRAVSTVENE I VETERINARSKE USLUGE</t>
  </si>
  <si>
    <t>A1 Hrvatska d.o.o.</t>
  </si>
  <si>
    <t>29524210204</t>
  </si>
  <si>
    <t>Poliklinika Sveti Rok</t>
  </si>
  <si>
    <t>28842147765</t>
  </si>
  <si>
    <t>SPECIJALNA OLIMPIJADA HRVATSKE</t>
  </si>
  <si>
    <t>28217981709</t>
  </si>
  <si>
    <t>ČLANARINE</t>
  </si>
  <si>
    <t>UDRUGA ZA AUTIZAM SUNCE</t>
  </si>
  <si>
    <t>27880076749</t>
  </si>
  <si>
    <t>NOVA GRADIŠKA</t>
  </si>
  <si>
    <t>I N A  D.D.</t>
  </si>
  <si>
    <t>27759560625</t>
  </si>
  <si>
    <t>VUKOVIĆ PRODUCTION D.O.O.</t>
  </si>
  <si>
    <t>26900108342</t>
  </si>
  <si>
    <t>OTP Leasing d.d.</t>
  </si>
  <si>
    <t>23780250353</t>
  </si>
  <si>
    <t>KAMATE ZA PRIMLJENEZAJMOVE OD TRG. DRUŠTAVA</t>
  </si>
  <si>
    <t>MEDIKOL D.O.O.</t>
  </si>
  <si>
    <t>22427089148</t>
  </si>
  <si>
    <t>IS - GRIJANJE</t>
  </si>
  <si>
    <t>20874782919</t>
  </si>
  <si>
    <t>PRIMUS SELECTA J.D.O.O.</t>
  </si>
  <si>
    <t>20393302197</t>
  </si>
  <si>
    <t>23000 ZADAR</t>
  </si>
  <si>
    <t>Podravka d.d.</t>
  </si>
  <si>
    <t>18928523252</t>
  </si>
  <si>
    <t>48000 Koprivnica</t>
  </si>
  <si>
    <t>HEP-TOPLINARSTVO D.O.O.</t>
  </si>
  <si>
    <t>15907062900</t>
  </si>
  <si>
    <t>LJEKARNA JADRANKE BARULEK</t>
  </si>
  <si>
    <t>15392863847</t>
  </si>
  <si>
    <t>TRGOVAČKI I PROIZVODNI OBRT "DANIJEL", VL. DANIJEL HABJANIĆ</t>
  </si>
  <si>
    <t>10563287376</t>
  </si>
  <si>
    <t>10040 ZAGREB</t>
  </si>
  <si>
    <t>LEDO plus  d.o.o.</t>
  </si>
  <si>
    <t>07179054100</t>
  </si>
  <si>
    <t>GRADSKO STAMBENO KOMUNALNO GOSPODARSTVO D.O.O</t>
  </si>
  <si>
    <t>03744272526</t>
  </si>
  <si>
    <t>IDA DIDACTA D.O.O.</t>
  </si>
  <si>
    <t>02059736476</t>
  </si>
  <si>
    <t>OPTIKA KOBAČIĆ</t>
  </si>
  <si>
    <t>-01874075129</t>
  </si>
  <si>
    <t>SVIJET VIJAKA d.o.o.</t>
  </si>
  <si>
    <t>01282394765</t>
  </si>
  <si>
    <t>DILJEXPORT D.O.O</t>
  </si>
  <si>
    <t>00089952586</t>
  </si>
  <si>
    <t>KAUFLAND</t>
  </si>
  <si>
    <t/>
  </si>
  <si>
    <t>PLAĆE ZA REDOVAN RAD</t>
  </si>
  <si>
    <t>OSTALI RASHODI ZA ZAPOSLENE</t>
  </si>
  <si>
    <t>DOPRINOSI ZA ZDRAVSTVENO OSIGURANJE</t>
  </si>
  <si>
    <t>NAKNADE ZA PRIJEVOZ, ZA RAD NA TERENU I ODVOJENI ŽIVOT</t>
  </si>
  <si>
    <t>STRUČNO USAVRŠAVANJE ZAPOSLENIKA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</si>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</sst>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2"/>
  <sheetViews>
    <sheetView tabSelected="1" topLeftCell="A143" zoomScaleNormal="100" workbookViewId="0">
      <selection activeCell="A180" sqref="A180:XFD1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37.5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275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151.41</v>
      </c>
      <c r="E11" s="10">
        <v>3439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151.41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91.25</v>
      </c>
      <c r="E13" s="10">
        <v>3239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91.25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120.35</v>
      </c>
      <c r="E15" s="10">
        <v>3221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120.35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149.91</v>
      </c>
      <c r="E17" s="10">
        <v>3234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149.91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39.69</v>
      </c>
      <c r="E19" s="10">
        <v>3231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39.69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26</v>
      </c>
      <c r="D21" s="18">
        <v>35.380000000000003</v>
      </c>
      <c r="E21" s="10">
        <v>3231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35.380000000000003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19.97</v>
      </c>
      <c r="E23" s="10">
        <v>3221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19.97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2750</v>
      </c>
      <c r="E25" s="10">
        <v>3299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2750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22</v>
      </c>
      <c r="D27" s="18">
        <v>1.66</v>
      </c>
      <c r="E27" s="10">
        <v>3239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1.66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1194.33</v>
      </c>
      <c r="E29" s="10">
        <v>3234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1194.33</v>
      </c>
      <c r="E30" s="23"/>
      <c r="F30" s="25"/>
      <c r="G30" s="26"/>
    </row>
    <row r="31" spans="1:7" x14ac:dyDescent="0.25">
      <c r="A31" s="9" t="s">
        <v>51</v>
      </c>
      <c r="B31" s="14" t="s">
        <v>50</v>
      </c>
      <c r="C31" s="10" t="s">
        <v>22</v>
      </c>
      <c r="D31" s="18">
        <v>29.85</v>
      </c>
      <c r="E31" s="10">
        <v>3234</v>
      </c>
      <c r="F31" s="9" t="s">
        <v>19</v>
      </c>
      <c r="G31" s="27" t="s">
        <v>14</v>
      </c>
    </row>
    <row r="32" spans="1:7" x14ac:dyDescent="0.25">
      <c r="A32" s="9"/>
      <c r="B32" s="14"/>
      <c r="C32" s="10"/>
      <c r="D32" s="18">
        <v>78.23</v>
      </c>
      <c r="E32" s="10">
        <v>3234</v>
      </c>
      <c r="F32" s="9" t="s">
        <v>19</v>
      </c>
      <c r="G32" s="28" t="s">
        <v>14</v>
      </c>
    </row>
    <row r="33" spans="1:7" x14ac:dyDescent="0.25">
      <c r="A33" s="9"/>
      <c r="B33" s="14"/>
      <c r="C33" s="10"/>
      <c r="D33" s="18">
        <v>146.85</v>
      </c>
      <c r="E33" s="10">
        <v>3234</v>
      </c>
      <c r="F33" s="9" t="s">
        <v>19</v>
      </c>
      <c r="G33" s="28" t="s">
        <v>14</v>
      </c>
    </row>
    <row r="34" spans="1:7" x14ac:dyDescent="0.25">
      <c r="A34" s="9"/>
      <c r="B34" s="14"/>
      <c r="C34" s="10"/>
      <c r="D34" s="18">
        <v>171.8</v>
      </c>
      <c r="E34" s="10">
        <v>3235</v>
      </c>
      <c r="F34" s="9" t="s">
        <v>52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SUM(D31:D34)</f>
        <v>426.73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34</v>
      </c>
      <c r="D36" s="18">
        <v>208.69</v>
      </c>
      <c r="E36" s="10">
        <v>3234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208.69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22</v>
      </c>
      <c r="D38" s="18">
        <v>496.25</v>
      </c>
      <c r="E38" s="10">
        <v>3234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496.25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45</v>
      </c>
      <c r="D40" s="18">
        <v>1258.1400000000001</v>
      </c>
      <c r="E40" s="10">
        <v>3232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1258.1400000000001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22</v>
      </c>
      <c r="D42" s="18">
        <v>166.68</v>
      </c>
      <c r="E42" s="10">
        <v>3234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166.68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22</v>
      </c>
      <c r="D44" s="18">
        <v>48.1</v>
      </c>
      <c r="E44" s="10">
        <v>3231</v>
      </c>
      <c r="F44" s="9" t="s">
        <v>37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48.1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22</v>
      </c>
      <c r="D46" s="18">
        <v>20.83</v>
      </c>
      <c r="E46" s="10">
        <v>3231</v>
      </c>
      <c r="F46" s="9" t="s">
        <v>37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20.83</v>
      </c>
      <c r="E47" s="23"/>
      <c r="F47" s="25"/>
      <c r="G47" s="26"/>
    </row>
    <row r="48" spans="1:7" x14ac:dyDescent="0.25">
      <c r="A48" s="9" t="s">
        <v>65</v>
      </c>
      <c r="B48" s="14" t="s">
        <v>66</v>
      </c>
      <c r="C48" s="10" t="s">
        <v>22</v>
      </c>
      <c r="D48" s="18">
        <v>149.21</v>
      </c>
      <c r="E48" s="10">
        <v>3234</v>
      </c>
      <c r="F48" s="9" t="s">
        <v>19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149.21</v>
      </c>
      <c r="E49" s="23"/>
      <c r="F49" s="25"/>
      <c r="G49" s="26"/>
    </row>
    <row r="50" spans="1:7" x14ac:dyDescent="0.25">
      <c r="A50" s="9" t="s">
        <v>67</v>
      </c>
      <c r="B50" s="14" t="s">
        <v>68</v>
      </c>
      <c r="C50" s="10" t="s">
        <v>69</v>
      </c>
      <c r="D50" s="18">
        <v>125</v>
      </c>
      <c r="E50" s="10">
        <v>3232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125</v>
      </c>
      <c r="E51" s="23"/>
      <c r="F51" s="25"/>
      <c r="G51" s="26"/>
    </row>
    <row r="52" spans="1:7" x14ac:dyDescent="0.25">
      <c r="A52" s="9" t="s">
        <v>70</v>
      </c>
      <c r="B52" s="14" t="s">
        <v>71</v>
      </c>
      <c r="C52" s="10" t="s">
        <v>45</v>
      </c>
      <c r="D52" s="18">
        <v>3187.72</v>
      </c>
      <c r="E52" s="10">
        <v>3222</v>
      </c>
      <c r="F52" s="9" t="s">
        <v>72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3187.72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22</v>
      </c>
      <c r="D54" s="18">
        <v>1255.28</v>
      </c>
      <c r="E54" s="10">
        <v>3222</v>
      </c>
      <c r="F54" s="9" t="s">
        <v>72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1255.28</v>
      </c>
      <c r="E55" s="23"/>
      <c r="F55" s="25"/>
      <c r="G55" s="26"/>
    </row>
    <row r="56" spans="1:7" x14ac:dyDescent="0.25">
      <c r="A56" s="9" t="s">
        <v>75</v>
      </c>
      <c r="B56" s="14" t="s">
        <v>76</v>
      </c>
      <c r="C56" s="10" t="s">
        <v>22</v>
      </c>
      <c r="D56" s="18">
        <v>412.44</v>
      </c>
      <c r="E56" s="10">
        <v>3223</v>
      </c>
      <c r="F56" s="9" t="s">
        <v>77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412.44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12</v>
      </c>
      <c r="D58" s="18">
        <v>216.99</v>
      </c>
      <c r="E58" s="10">
        <v>3224</v>
      </c>
      <c r="F58" s="9" t="s">
        <v>80</v>
      </c>
      <c r="G58" s="27" t="s">
        <v>14</v>
      </c>
    </row>
    <row r="59" spans="1:7" x14ac:dyDescent="0.25">
      <c r="A59" s="9"/>
      <c r="B59" s="14"/>
      <c r="C59" s="10"/>
      <c r="D59" s="18">
        <v>599.9</v>
      </c>
      <c r="E59" s="10">
        <v>4227</v>
      </c>
      <c r="F59" s="9" t="s">
        <v>81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816.89</v>
      </c>
      <c r="E60" s="23"/>
      <c r="F60" s="25"/>
      <c r="G60" s="26"/>
    </row>
    <row r="61" spans="1:7" x14ac:dyDescent="0.25">
      <c r="A61" s="9" t="s">
        <v>82</v>
      </c>
      <c r="B61" s="14" t="s">
        <v>83</v>
      </c>
      <c r="C61" s="10" t="s">
        <v>84</v>
      </c>
      <c r="D61" s="18">
        <v>202.8</v>
      </c>
      <c r="E61" s="10">
        <v>3238</v>
      </c>
      <c r="F61" s="9" t="s">
        <v>85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202.8</v>
      </c>
      <c r="E62" s="23"/>
      <c r="F62" s="25"/>
      <c r="G62" s="26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59.8</v>
      </c>
      <c r="E63" s="10">
        <v>3224</v>
      </c>
      <c r="F63" s="9" t="s">
        <v>80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59.8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91</v>
      </c>
      <c r="D65" s="18">
        <v>865.2</v>
      </c>
      <c r="E65" s="10">
        <v>3221</v>
      </c>
      <c r="F65" s="9" t="s">
        <v>31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865.2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45</v>
      </c>
      <c r="D67" s="18">
        <v>750.45</v>
      </c>
      <c r="E67" s="10">
        <v>3231</v>
      </c>
      <c r="F67" s="9" t="s">
        <v>37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750.45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96</v>
      </c>
      <c r="D69" s="18">
        <v>146</v>
      </c>
      <c r="E69" s="10">
        <v>3232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146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22</v>
      </c>
      <c r="D71" s="18">
        <v>31.86</v>
      </c>
      <c r="E71" s="10">
        <v>3233</v>
      </c>
      <c r="F71" s="9" t="s">
        <v>99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31.86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22</v>
      </c>
      <c r="D73" s="18">
        <v>423.09</v>
      </c>
      <c r="E73" s="10">
        <v>3221</v>
      </c>
      <c r="F73" s="9" t="s">
        <v>31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423.09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26</v>
      </c>
      <c r="D75" s="18">
        <v>144.81</v>
      </c>
      <c r="E75" s="10">
        <v>3224</v>
      </c>
      <c r="F75" s="9" t="s">
        <v>80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144.81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22</v>
      </c>
      <c r="D77" s="18">
        <v>2541.56</v>
      </c>
      <c r="E77" s="10">
        <v>3223</v>
      </c>
      <c r="F77" s="9" t="s">
        <v>77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2541.56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22</v>
      </c>
      <c r="D79" s="18">
        <v>40.909999999999997</v>
      </c>
      <c r="E79" s="10">
        <v>3234</v>
      </c>
      <c r="F79" s="9" t="s">
        <v>19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40.909999999999997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110</v>
      </c>
      <c r="D81" s="18">
        <v>105.45</v>
      </c>
      <c r="E81" s="10">
        <v>3232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105.45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113</v>
      </c>
      <c r="D83" s="18">
        <v>814.5</v>
      </c>
      <c r="E83" s="10">
        <v>3211</v>
      </c>
      <c r="F83" s="9" t="s">
        <v>114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814.5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117</v>
      </c>
      <c r="D85" s="18">
        <v>4364.3999999999996</v>
      </c>
      <c r="E85" s="10">
        <v>3222</v>
      </c>
      <c r="F85" s="9" t="s">
        <v>72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4364.3999999999996</v>
      </c>
      <c r="E86" s="23"/>
      <c r="F86" s="25"/>
      <c r="G86" s="26"/>
    </row>
    <row r="87" spans="1:7" x14ac:dyDescent="0.25">
      <c r="A87" s="9" t="s">
        <v>118</v>
      </c>
      <c r="B87" s="14" t="s">
        <v>119</v>
      </c>
      <c r="C87" s="10" t="s">
        <v>45</v>
      </c>
      <c r="D87" s="18">
        <v>1050</v>
      </c>
      <c r="E87" s="10">
        <v>3232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1050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22</v>
      </c>
      <c r="D89" s="18">
        <v>450.75</v>
      </c>
      <c r="E89" s="10">
        <v>3232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450.75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22</v>
      </c>
      <c r="D91" s="18">
        <v>1267.5</v>
      </c>
      <c r="E91" s="10">
        <v>3221</v>
      </c>
      <c r="F91" s="9" t="s">
        <v>31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1267.5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26</v>
      </c>
      <c r="D93" s="18">
        <v>203</v>
      </c>
      <c r="E93" s="10">
        <v>3224</v>
      </c>
      <c r="F93" s="9" t="s">
        <v>80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203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128</v>
      </c>
      <c r="D95" s="18">
        <v>1212.8599999999999</v>
      </c>
      <c r="E95" s="10">
        <v>3222</v>
      </c>
      <c r="F95" s="9" t="s">
        <v>72</v>
      </c>
      <c r="G95" s="27" t="s">
        <v>14</v>
      </c>
    </row>
    <row r="96" spans="1:7" x14ac:dyDescent="0.25">
      <c r="A96" s="9"/>
      <c r="B96" s="14"/>
      <c r="C96" s="10"/>
      <c r="D96" s="18">
        <v>1805.1</v>
      </c>
      <c r="E96" s="10">
        <v>3222</v>
      </c>
      <c r="F96" s="9" t="s">
        <v>72</v>
      </c>
      <c r="G96" s="28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SUM(D95:D96)</f>
        <v>3017.96</v>
      </c>
      <c r="E97" s="23"/>
      <c r="F97" s="25"/>
      <c r="G97" s="26"/>
    </row>
    <row r="98" spans="1:7" x14ac:dyDescent="0.25">
      <c r="A98" s="9" t="s">
        <v>129</v>
      </c>
      <c r="B98" s="14" t="s">
        <v>130</v>
      </c>
      <c r="C98" s="10" t="s">
        <v>22</v>
      </c>
      <c r="D98" s="18">
        <v>599.39</v>
      </c>
      <c r="E98" s="10">
        <v>3223</v>
      </c>
      <c r="F98" s="9" t="s">
        <v>77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599.39</v>
      </c>
      <c r="E99" s="23"/>
      <c r="F99" s="25"/>
      <c r="G99" s="26"/>
    </row>
    <row r="100" spans="1:7" x14ac:dyDescent="0.25">
      <c r="A100" s="9" t="s">
        <v>131</v>
      </c>
      <c r="B100" s="14" t="s">
        <v>132</v>
      </c>
      <c r="C100" s="10" t="s">
        <v>22</v>
      </c>
      <c r="D100" s="18">
        <v>88.52</v>
      </c>
      <c r="E100" s="10">
        <v>3222</v>
      </c>
      <c r="F100" s="9" t="s">
        <v>72</v>
      </c>
      <c r="G100" s="27" t="s">
        <v>14</v>
      </c>
    </row>
    <row r="101" spans="1:7" x14ac:dyDescent="0.25">
      <c r="A101" s="9"/>
      <c r="B101" s="14"/>
      <c r="C101" s="10"/>
      <c r="D101" s="18">
        <v>8.73</v>
      </c>
      <c r="E101" s="10">
        <v>3235</v>
      </c>
      <c r="F101" s="9" t="s">
        <v>52</v>
      </c>
      <c r="G101" s="28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SUM(D100:D101)</f>
        <v>97.25</v>
      </c>
      <c r="E102" s="23"/>
      <c r="F102" s="25"/>
      <c r="G102" s="26"/>
    </row>
    <row r="103" spans="1:7" x14ac:dyDescent="0.25">
      <c r="A103" s="9" t="s">
        <v>133</v>
      </c>
      <c r="B103" s="14" t="s">
        <v>134</v>
      </c>
      <c r="C103" s="10" t="s">
        <v>22</v>
      </c>
      <c r="D103" s="18">
        <v>1894.15</v>
      </c>
      <c r="E103" s="10">
        <v>3232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1894.15</v>
      </c>
      <c r="E104" s="23"/>
      <c r="F104" s="25"/>
      <c r="G104" s="26"/>
    </row>
    <row r="105" spans="1:7" x14ac:dyDescent="0.25">
      <c r="A105" s="9" t="s">
        <v>135</v>
      </c>
      <c r="B105" s="14" t="s">
        <v>136</v>
      </c>
      <c r="C105" s="10" t="s">
        <v>22</v>
      </c>
      <c r="D105" s="18">
        <v>9416.48</v>
      </c>
      <c r="E105" s="10">
        <v>3222</v>
      </c>
      <c r="F105" s="9" t="s">
        <v>72</v>
      </c>
      <c r="G105" s="27" t="s">
        <v>14</v>
      </c>
    </row>
    <row r="106" spans="1:7" x14ac:dyDescent="0.25">
      <c r="A106" s="9"/>
      <c r="B106" s="14"/>
      <c r="C106" s="10"/>
      <c r="D106" s="18">
        <v>132.6</v>
      </c>
      <c r="E106" s="10">
        <v>3225</v>
      </c>
      <c r="F106" s="9" t="s">
        <v>137</v>
      </c>
      <c r="G106" s="28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SUM(D105:D106)</f>
        <v>9549.08</v>
      </c>
      <c r="E107" s="23"/>
      <c r="F107" s="25"/>
      <c r="G107" s="26"/>
    </row>
    <row r="108" spans="1:7" x14ac:dyDescent="0.25">
      <c r="A108" s="9" t="s">
        <v>138</v>
      </c>
      <c r="B108" s="14" t="s">
        <v>139</v>
      </c>
      <c r="C108" s="10" t="s">
        <v>140</v>
      </c>
      <c r="D108" s="18">
        <v>289</v>
      </c>
      <c r="E108" s="10">
        <v>4221</v>
      </c>
      <c r="F108" s="9" t="s">
        <v>141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289</v>
      </c>
      <c r="E109" s="23"/>
      <c r="F109" s="25"/>
      <c r="G109" s="26"/>
    </row>
    <row r="110" spans="1:7" x14ac:dyDescent="0.25">
      <c r="A110" s="9" t="s">
        <v>142</v>
      </c>
      <c r="B110" s="14" t="s">
        <v>143</v>
      </c>
      <c r="C110" s="10" t="s">
        <v>144</v>
      </c>
      <c r="D110" s="18">
        <v>176.25</v>
      </c>
      <c r="E110" s="10">
        <v>3221</v>
      </c>
      <c r="F110" s="9" t="s">
        <v>31</v>
      </c>
      <c r="G110" s="27" t="s">
        <v>14</v>
      </c>
    </row>
    <row r="111" spans="1:7" x14ac:dyDescent="0.25">
      <c r="A111" s="9"/>
      <c r="B111" s="14"/>
      <c r="C111" s="10"/>
      <c r="D111" s="18">
        <v>467.63</v>
      </c>
      <c r="E111" s="10">
        <v>3221</v>
      </c>
      <c r="F111" s="9" t="s">
        <v>31</v>
      </c>
      <c r="G111" s="28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SUM(D110:D111)</f>
        <v>643.88</v>
      </c>
      <c r="E112" s="23"/>
      <c r="F112" s="25"/>
      <c r="G112" s="26"/>
    </row>
    <row r="113" spans="1:7" x14ac:dyDescent="0.25">
      <c r="A113" s="9" t="s">
        <v>145</v>
      </c>
      <c r="B113" s="14" t="s">
        <v>146</v>
      </c>
      <c r="C113" s="10" t="s">
        <v>22</v>
      </c>
      <c r="D113" s="18">
        <v>1956</v>
      </c>
      <c r="E113" s="10">
        <v>3235</v>
      </c>
      <c r="F113" s="9" t="s">
        <v>52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1956</v>
      </c>
      <c r="E114" s="23"/>
      <c r="F114" s="25"/>
      <c r="G114" s="26"/>
    </row>
    <row r="115" spans="1:7" x14ac:dyDescent="0.25">
      <c r="A115" s="9" t="s">
        <v>147</v>
      </c>
      <c r="B115" s="14" t="s">
        <v>148</v>
      </c>
      <c r="C115" s="10" t="s">
        <v>22</v>
      </c>
      <c r="D115" s="18">
        <v>162.29</v>
      </c>
      <c r="E115" s="10">
        <v>3236</v>
      </c>
      <c r="F115" s="9" t="s">
        <v>149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162.29</v>
      </c>
      <c r="E116" s="23"/>
      <c r="F116" s="25"/>
      <c r="G116" s="26"/>
    </row>
    <row r="117" spans="1:7" x14ac:dyDescent="0.25">
      <c r="A117" s="9" t="s">
        <v>150</v>
      </c>
      <c r="B117" s="14" t="s">
        <v>151</v>
      </c>
      <c r="C117" s="10" t="s">
        <v>45</v>
      </c>
      <c r="D117" s="18">
        <v>16.579999999999998</v>
      </c>
      <c r="E117" s="10">
        <v>3231</v>
      </c>
      <c r="F117" s="9" t="s">
        <v>37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16.579999999999998</v>
      </c>
      <c r="E118" s="23"/>
      <c r="F118" s="25"/>
      <c r="G118" s="26"/>
    </row>
    <row r="119" spans="1:7" x14ac:dyDescent="0.25">
      <c r="A119" s="9" t="s">
        <v>152</v>
      </c>
      <c r="B119" s="14" t="s">
        <v>153</v>
      </c>
      <c r="C119" s="10" t="s">
        <v>45</v>
      </c>
      <c r="D119" s="18">
        <v>2720</v>
      </c>
      <c r="E119" s="10">
        <v>3236</v>
      </c>
      <c r="F119" s="9" t="s">
        <v>149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2720</v>
      </c>
      <c r="E120" s="23"/>
      <c r="F120" s="25"/>
      <c r="G120" s="26"/>
    </row>
    <row r="121" spans="1:7" x14ac:dyDescent="0.25">
      <c r="A121" s="9" t="s">
        <v>154</v>
      </c>
      <c r="B121" s="14" t="s">
        <v>155</v>
      </c>
      <c r="C121" s="10" t="s">
        <v>45</v>
      </c>
      <c r="D121" s="18">
        <v>200</v>
      </c>
      <c r="E121" s="10">
        <v>3294</v>
      </c>
      <c r="F121" s="9" t="s">
        <v>156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200</v>
      </c>
      <c r="E122" s="23"/>
      <c r="F122" s="25"/>
      <c r="G122" s="26"/>
    </row>
    <row r="123" spans="1:7" x14ac:dyDescent="0.25">
      <c r="A123" s="9" t="s">
        <v>157</v>
      </c>
      <c r="B123" s="14" t="s">
        <v>158</v>
      </c>
      <c r="C123" s="10" t="s">
        <v>159</v>
      </c>
      <c r="D123" s="18">
        <v>27.66</v>
      </c>
      <c r="E123" s="10">
        <v>3231</v>
      </c>
      <c r="F123" s="9" t="s">
        <v>37</v>
      </c>
      <c r="G123" s="27" t="s">
        <v>14</v>
      </c>
    </row>
    <row r="124" spans="1:7" x14ac:dyDescent="0.25">
      <c r="A124" s="9"/>
      <c r="B124" s="14"/>
      <c r="C124" s="10"/>
      <c r="D124" s="18">
        <v>15.27</v>
      </c>
      <c r="E124" s="10">
        <v>3234</v>
      </c>
      <c r="F124" s="9" t="s">
        <v>19</v>
      </c>
      <c r="G124" s="28" t="s">
        <v>14</v>
      </c>
    </row>
    <row r="125" spans="1:7" x14ac:dyDescent="0.25">
      <c r="A125" s="9"/>
      <c r="B125" s="14"/>
      <c r="C125" s="10"/>
      <c r="D125" s="18">
        <v>119.91</v>
      </c>
      <c r="E125" s="10">
        <v>3235</v>
      </c>
      <c r="F125" s="9" t="s">
        <v>52</v>
      </c>
      <c r="G125" s="28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SUM(D123:D125)</f>
        <v>162.84</v>
      </c>
      <c r="E126" s="23"/>
      <c r="F126" s="25"/>
      <c r="G126" s="26"/>
    </row>
    <row r="127" spans="1:7" x14ac:dyDescent="0.25">
      <c r="A127" s="9" t="s">
        <v>160</v>
      </c>
      <c r="B127" s="14" t="s">
        <v>161</v>
      </c>
      <c r="C127" s="10" t="s">
        <v>22</v>
      </c>
      <c r="D127" s="18">
        <v>1567.58</v>
      </c>
      <c r="E127" s="10">
        <v>3223</v>
      </c>
      <c r="F127" s="9" t="s">
        <v>77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1567.58</v>
      </c>
      <c r="E128" s="23"/>
      <c r="F128" s="25"/>
      <c r="G128" s="26"/>
    </row>
    <row r="129" spans="1:7" x14ac:dyDescent="0.25">
      <c r="A129" s="9" t="s">
        <v>162</v>
      </c>
      <c r="B129" s="14" t="s">
        <v>163</v>
      </c>
      <c r="C129" s="10" t="s">
        <v>159</v>
      </c>
      <c r="D129" s="18">
        <v>40.380000000000003</v>
      </c>
      <c r="E129" s="10">
        <v>3221</v>
      </c>
      <c r="F129" s="9" t="s">
        <v>31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40.380000000000003</v>
      </c>
      <c r="E130" s="23"/>
      <c r="F130" s="25"/>
      <c r="G130" s="26"/>
    </row>
    <row r="131" spans="1:7" x14ac:dyDescent="0.25">
      <c r="A131" s="9" t="s">
        <v>164</v>
      </c>
      <c r="B131" s="14" t="s">
        <v>165</v>
      </c>
      <c r="C131" s="10" t="s">
        <v>45</v>
      </c>
      <c r="D131" s="18">
        <v>388.06</v>
      </c>
      <c r="E131" s="10">
        <v>3427</v>
      </c>
      <c r="F131" s="9" t="s">
        <v>166</v>
      </c>
      <c r="G131" s="27" t="s">
        <v>14</v>
      </c>
    </row>
    <row r="132" spans="1:7" x14ac:dyDescent="0.25">
      <c r="A132" s="9"/>
      <c r="B132" s="14"/>
      <c r="C132" s="10"/>
      <c r="D132" s="18">
        <v>903.28</v>
      </c>
      <c r="E132" s="10">
        <v>6532</v>
      </c>
      <c r="F132" s="9" t="s">
        <v>23</v>
      </c>
      <c r="G132" s="28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SUM(D131:D132)</f>
        <v>1291.3399999999999</v>
      </c>
      <c r="E133" s="23"/>
      <c r="F133" s="25"/>
      <c r="G133" s="26"/>
    </row>
    <row r="134" spans="1:7" x14ac:dyDescent="0.25">
      <c r="A134" s="9" t="s">
        <v>167</v>
      </c>
      <c r="B134" s="14" t="s">
        <v>168</v>
      </c>
      <c r="C134" s="10" t="s">
        <v>22</v>
      </c>
      <c r="D134" s="18">
        <v>444.42</v>
      </c>
      <c r="E134" s="10">
        <v>3236</v>
      </c>
      <c r="F134" s="9" t="s">
        <v>149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444.42</v>
      </c>
      <c r="E135" s="23"/>
      <c r="F135" s="25"/>
      <c r="G135" s="26"/>
    </row>
    <row r="136" spans="1:7" x14ac:dyDescent="0.25">
      <c r="A136" s="9" t="s">
        <v>169</v>
      </c>
      <c r="B136" s="14" t="s">
        <v>170</v>
      </c>
      <c r="C136" s="10" t="s">
        <v>22</v>
      </c>
      <c r="D136" s="18">
        <v>6586.25</v>
      </c>
      <c r="E136" s="10">
        <v>3232</v>
      </c>
      <c r="F136" s="9" t="s">
        <v>13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6586.25</v>
      </c>
      <c r="E137" s="23"/>
      <c r="F137" s="25"/>
      <c r="G137" s="26"/>
    </row>
    <row r="138" spans="1:7" x14ac:dyDescent="0.25">
      <c r="A138" s="9" t="s">
        <v>171</v>
      </c>
      <c r="B138" s="14" t="s">
        <v>172</v>
      </c>
      <c r="C138" s="10" t="s">
        <v>173</v>
      </c>
      <c r="D138" s="18">
        <v>14.8</v>
      </c>
      <c r="E138" s="10">
        <v>3211</v>
      </c>
      <c r="F138" s="9" t="s">
        <v>114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14.8</v>
      </c>
      <c r="E139" s="23"/>
      <c r="F139" s="25"/>
      <c r="G139" s="26"/>
    </row>
    <row r="140" spans="1:7" x14ac:dyDescent="0.25">
      <c r="A140" s="9" t="s">
        <v>174</v>
      </c>
      <c r="B140" s="14" t="s">
        <v>175</v>
      </c>
      <c r="C140" s="10" t="s">
        <v>176</v>
      </c>
      <c r="D140" s="18">
        <v>234.83</v>
      </c>
      <c r="E140" s="10">
        <v>3222</v>
      </c>
      <c r="F140" s="9" t="s">
        <v>72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234.83</v>
      </c>
      <c r="E141" s="23"/>
      <c r="F141" s="25"/>
      <c r="G141" s="26"/>
    </row>
    <row r="142" spans="1:7" x14ac:dyDescent="0.25">
      <c r="A142" s="9" t="s">
        <v>177</v>
      </c>
      <c r="B142" s="14" t="s">
        <v>178</v>
      </c>
      <c r="C142" s="10" t="s">
        <v>22</v>
      </c>
      <c r="D142" s="18">
        <v>785.19</v>
      </c>
      <c r="E142" s="10">
        <v>3223</v>
      </c>
      <c r="F142" s="9" t="s">
        <v>77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785.19</v>
      </c>
      <c r="E143" s="23"/>
      <c r="F143" s="25"/>
      <c r="G143" s="26"/>
    </row>
    <row r="144" spans="1:7" x14ac:dyDescent="0.25">
      <c r="A144" s="9" t="s">
        <v>179</v>
      </c>
      <c r="B144" s="14" t="s">
        <v>180</v>
      </c>
      <c r="C144" s="10" t="s">
        <v>22</v>
      </c>
      <c r="D144" s="18">
        <v>123.84</v>
      </c>
      <c r="E144" s="10">
        <v>3222</v>
      </c>
      <c r="F144" s="9" t="s">
        <v>72</v>
      </c>
      <c r="G144" s="27" t="s">
        <v>14</v>
      </c>
    </row>
    <row r="145" spans="1:7" x14ac:dyDescent="0.25">
      <c r="A145" s="9"/>
      <c r="B145" s="14"/>
      <c r="C145" s="10"/>
      <c r="D145" s="18">
        <v>1514.14</v>
      </c>
      <c r="E145" s="10">
        <v>3222</v>
      </c>
      <c r="F145" s="9" t="s">
        <v>72</v>
      </c>
      <c r="G145" s="28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SUM(D144:D145)</f>
        <v>1637.98</v>
      </c>
      <c r="E146" s="23"/>
      <c r="F146" s="25"/>
      <c r="G146" s="26"/>
    </row>
    <row r="147" spans="1:7" x14ac:dyDescent="0.25">
      <c r="A147" s="9" t="s">
        <v>181</v>
      </c>
      <c r="B147" s="14" t="s">
        <v>182</v>
      </c>
      <c r="C147" s="10" t="s">
        <v>183</v>
      </c>
      <c r="D147" s="18">
        <v>1896</v>
      </c>
      <c r="E147" s="10">
        <v>3221</v>
      </c>
      <c r="F147" s="9" t="s">
        <v>31</v>
      </c>
      <c r="G147" s="27" t="s">
        <v>14</v>
      </c>
    </row>
    <row r="148" spans="1:7" x14ac:dyDescent="0.25">
      <c r="A148" s="9"/>
      <c r="B148" s="14"/>
      <c r="C148" s="10"/>
      <c r="D148" s="18">
        <v>727.75</v>
      </c>
      <c r="E148" s="10">
        <v>3299</v>
      </c>
      <c r="F148" s="9" t="s">
        <v>46</v>
      </c>
      <c r="G148" s="28" t="s">
        <v>14</v>
      </c>
    </row>
    <row r="149" spans="1:7" ht="27" customHeight="1" thickBot="1" x14ac:dyDescent="0.3">
      <c r="A149" s="21" t="s">
        <v>15</v>
      </c>
      <c r="B149" s="22"/>
      <c r="C149" s="23"/>
      <c r="D149" s="24">
        <f>SUM(D147:D148)</f>
        <v>2623.75</v>
      </c>
      <c r="E149" s="23"/>
      <c r="F149" s="25"/>
      <c r="G149" s="26"/>
    </row>
    <row r="150" spans="1:7" x14ac:dyDescent="0.25">
      <c r="A150" s="9" t="s">
        <v>184</v>
      </c>
      <c r="B150" s="14" t="s">
        <v>185</v>
      </c>
      <c r="C150" s="10" t="s">
        <v>22</v>
      </c>
      <c r="D150" s="18">
        <v>936.73</v>
      </c>
      <c r="E150" s="10">
        <v>3222</v>
      </c>
      <c r="F150" s="9" t="s">
        <v>72</v>
      </c>
      <c r="G150" s="27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SUM(D150:D150)</f>
        <v>936.73</v>
      </c>
      <c r="E151" s="23"/>
      <c r="F151" s="25"/>
      <c r="G151" s="26"/>
    </row>
    <row r="152" spans="1:7" x14ac:dyDescent="0.25">
      <c r="A152" s="9" t="s">
        <v>186</v>
      </c>
      <c r="B152" s="14" t="s">
        <v>187</v>
      </c>
      <c r="C152" s="10" t="s">
        <v>22</v>
      </c>
      <c r="D152" s="18">
        <v>65.040000000000006</v>
      </c>
      <c r="E152" s="10">
        <v>3234</v>
      </c>
      <c r="F152" s="9" t="s">
        <v>19</v>
      </c>
      <c r="G152" s="27" t="s">
        <v>14</v>
      </c>
    </row>
    <row r="153" spans="1:7" ht="27" customHeight="1" thickBot="1" x14ac:dyDescent="0.3">
      <c r="A153" s="21" t="s">
        <v>15</v>
      </c>
      <c r="B153" s="22"/>
      <c r="C153" s="23"/>
      <c r="D153" s="24">
        <f>SUM(D152:D152)</f>
        <v>65.040000000000006</v>
      </c>
      <c r="E153" s="23"/>
      <c r="F153" s="25"/>
      <c r="G153" s="26"/>
    </row>
    <row r="154" spans="1:7" x14ac:dyDescent="0.25">
      <c r="A154" s="9" t="s">
        <v>188</v>
      </c>
      <c r="B154" s="14" t="s">
        <v>189</v>
      </c>
      <c r="C154" s="10" t="s">
        <v>22</v>
      </c>
      <c r="D154" s="18">
        <v>199.25</v>
      </c>
      <c r="E154" s="10">
        <v>3299</v>
      </c>
      <c r="F154" s="9" t="s">
        <v>46</v>
      </c>
      <c r="G154" s="27" t="s">
        <v>14</v>
      </c>
    </row>
    <row r="155" spans="1:7" ht="27" customHeight="1" thickBot="1" x14ac:dyDescent="0.3">
      <c r="A155" s="21" t="s">
        <v>15</v>
      </c>
      <c r="B155" s="22"/>
      <c r="C155" s="23"/>
      <c r="D155" s="24">
        <f>SUM(D154:D154)</f>
        <v>199.25</v>
      </c>
      <c r="E155" s="23"/>
      <c r="F155" s="25"/>
      <c r="G155" s="26"/>
    </row>
    <row r="156" spans="1:7" x14ac:dyDescent="0.25">
      <c r="A156" s="9" t="s">
        <v>190</v>
      </c>
      <c r="B156" s="14" t="s">
        <v>191</v>
      </c>
      <c r="C156" s="10" t="s">
        <v>22</v>
      </c>
      <c r="D156" s="18">
        <v>435</v>
      </c>
      <c r="E156" s="10">
        <v>3299</v>
      </c>
      <c r="F156" s="9" t="s">
        <v>46</v>
      </c>
      <c r="G156" s="27" t="s">
        <v>14</v>
      </c>
    </row>
    <row r="157" spans="1:7" ht="27" customHeight="1" thickBot="1" x14ac:dyDescent="0.3">
      <c r="A157" s="21" t="s">
        <v>15</v>
      </c>
      <c r="B157" s="22"/>
      <c r="C157" s="23"/>
      <c r="D157" s="24">
        <f>SUM(D156:D156)</f>
        <v>435</v>
      </c>
      <c r="E157" s="23"/>
      <c r="F157" s="25"/>
      <c r="G157" s="26"/>
    </row>
    <row r="158" spans="1:7" x14ac:dyDescent="0.25">
      <c r="A158" s="9" t="s">
        <v>192</v>
      </c>
      <c r="B158" s="14" t="s">
        <v>193</v>
      </c>
      <c r="C158" s="10" t="s">
        <v>45</v>
      </c>
      <c r="D158" s="18">
        <v>539.54</v>
      </c>
      <c r="E158" s="10">
        <v>3224</v>
      </c>
      <c r="F158" s="9" t="s">
        <v>80</v>
      </c>
      <c r="G158" s="27" t="s">
        <v>14</v>
      </c>
    </row>
    <row r="159" spans="1:7" ht="27" customHeight="1" thickBot="1" x14ac:dyDescent="0.3">
      <c r="A159" s="21" t="s">
        <v>15</v>
      </c>
      <c r="B159" s="22"/>
      <c r="C159" s="23"/>
      <c r="D159" s="24">
        <f>SUM(D158:D158)</f>
        <v>539.54</v>
      </c>
      <c r="E159" s="23"/>
      <c r="F159" s="25"/>
      <c r="G159" s="26"/>
    </row>
    <row r="160" spans="1:7" x14ac:dyDescent="0.25">
      <c r="A160" s="9" t="s">
        <v>194</v>
      </c>
      <c r="B160" s="14" t="s">
        <v>195</v>
      </c>
      <c r="C160" s="10" t="s">
        <v>22</v>
      </c>
      <c r="D160" s="18">
        <v>18.850000000000001</v>
      </c>
      <c r="E160" s="10">
        <v>3222</v>
      </c>
      <c r="F160" s="9" t="s">
        <v>72</v>
      </c>
      <c r="G160" s="27" t="s">
        <v>14</v>
      </c>
    </row>
    <row r="161" spans="1:7" x14ac:dyDescent="0.25">
      <c r="A161" s="9"/>
      <c r="B161" s="14"/>
      <c r="C161" s="10"/>
      <c r="D161" s="18">
        <v>306.08999999999997</v>
      </c>
      <c r="E161" s="10">
        <v>3222</v>
      </c>
      <c r="F161" s="9" t="s">
        <v>72</v>
      </c>
      <c r="G161" s="28" t="s">
        <v>14</v>
      </c>
    </row>
    <row r="162" spans="1:7" ht="27" customHeight="1" thickBot="1" x14ac:dyDescent="0.3">
      <c r="A162" s="21" t="s">
        <v>15</v>
      </c>
      <c r="B162" s="22"/>
      <c r="C162" s="23"/>
      <c r="D162" s="24">
        <f>SUM(D160:D161)</f>
        <v>324.94</v>
      </c>
      <c r="E162" s="23"/>
      <c r="F162" s="25"/>
      <c r="G162" s="26"/>
    </row>
    <row r="163" spans="1:7" x14ac:dyDescent="0.25">
      <c r="A163" s="9" t="s">
        <v>196</v>
      </c>
      <c r="B163" s="14" t="s">
        <v>197</v>
      </c>
      <c r="C163" s="10" t="s">
        <v>22</v>
      </c>
      <c r="D163" s="18">
        <v>119.3</v>
      </c>
      <c r="E163" s="10">
        <v>3299</v>
      </c>
      <c r="F163" s="9" t="s">
        <v>46</v>
      </c>
      <c r="G163" s="27" t="s">
        <v>14</v>
      </c>
    </row>
    <row r="164" spans="1:7" ht="27" customHeight="1" thickBot="1" x14ac:dyDescent="0.3">
      <c r="A164" s="21" t="s">
        <v>15</v>
      </c>
      <c r="B164" s="22"/>
      <c r="C164" s="23"/>
      <c r="D164" s="24">
        <f>SUM(D163:D163)</f>
        <v>119.3</v>
      </c>
      <c r="E164" s="23"/>
      <c r="F164" s="25"/>
      <c r="G164" s="26"/>
    </row>
    <row r="165" spans="1:7" x14ac:dyDescent="0.25">
      <c r="A165" s="9"/>
      <c r="B165" s="14"/>
      <c r="C165" s="10"/>
      <c r="D165" s="18">
        <v>48453.34</v>
      </c>
      <c r="E165" s="10">
        <v>3111</v>
      </c>
      <c r="F165" s="9" t="s">
        <v>198</v>
      </c>
      <c r="G165" s="27" t="s">
        <v>14</v>
      </c>
    </row>
    <row r="166" spans="1:7" x14ac:dyDescent="0.25">
      <c r="A166" s="9"/>
      <c r="B166" s="14"/>
      <c r="C166" s="10"/>
      <c r="D166" s="18">
        <v>375295.01</v>
      </c>
      <c r="E166" s="10">
        <v>3111</v>
      </c>
      <c r="F166" s="9" t="s">
        <v>198</v>
      </c>
      <c r="G166" s="28" t="s">
        <v>14</v>
      </c>
    </row>
    <row r="167" spans="1:7" x14ac:dyDescent="0.25">
      <c r="A167" s="9"/>
      <c r="B167" s="14"/>
      <c r="C167" s="10"/>
      <c r="D167" s="18">
        <v>900</v>
      </c>
      <c r="E167" s="10">
        <v>3121</v>
      </c>
      <c r="F167" s="9" t="s">
        <v>199</v>
      </c>
      <c r="G167" s="28" t="s">
        <v>14</v>
      </c>
    </row>
    <row r="168" spans="1:7" x14ac:dyDescent="0.25">
      <c r="A168" s="9"/>
      <c r="B168" s="14"/>
      <c r="C168" s="10"/>
      <c r="D168" s="18">
        <v>7509.97</v>
      </c>
      <c r="E168" s="10">
        <v>3121</v>
      </c>
      <c r="F168" s="9" t="s">
        <v>199</v>
      </c>
      <c r="G168" s="28" t="s">
        <v>14</v>
      </c>
    </row>
    <row r="169" spans="1:7" x14ac:dyDescent="0.25">
      <c r="A169" s="9"/>
      <c r="B169" s="14"/>
      <c r="C169" s="10"/>
      <c r="D169" s="18">
        <v>4947.5</v>
      </c>
      <c r="E169" s="10">
        <v>3122</v>
      </c>
      <c r="F169" s="9" t="s">
        <v>23</v>
      </c>
      <c r="G169" s="28" t="s">
        <v>14</v>
      </c>
    </row>
    <row r="170" spans="1:7" x14ac:dyDescent="0.25">
      <c r="A170" s="9"/>
      <c r="B170" s="14"/>
      <c r="C170" s="10"/>
      <c r="D170" s="18">
        <v>4652.79</v>
      </c>
      <c r="E170" s="10">
        <v>3132</v>
      </c>
      <c r="F170" s="9" t="s">
        <v>200</v>
      </c>
      <c r="G170" s="28" t="s">
        <v>14</v>
      </c>
    </row>
    <row r="171" spans="1:7" x14ac:dyDescent="0.25">
      <c r="A171" s="9"/>
      <c r="B171" s="14"/>
      <c r="C171" s="10"/>
      <c r="D171" s="18">
        <v>89146.85</v>
      </c>
      <c r="E171" s="10">
        <v>3132</v>
      </c>
      <c r="F171" s="9" t="s">
        <v>200</v>
      </c>
      <c r="G171" s="28" t="s">
        <v>14</v>
      </c>
    </row>
    <row r="172" spans="1:7" x14ac:dyDescent="0.25">
      <c r="A172" s="9"/>
      <c r="B172" s="14"/>
      <c r="C172" s="10"/>
      <c r="D172" s="18">
        <v>661.9</v>
      </c>
      <c r="E172" s="10">
        <v>3211</v>
      </c>
      <c r="F172" s="9" t="s">
        <v>114</v>
      </c>
      <c r="G172" s="28" t="s">
        <v>14</v>
      </c>
    </row>
    <row r="173" spans="1:7" x14ac:dyDescent="0.25">
      <c r="A173" s="9"/>
      <c r="B173" s="14"/>
      <c r="C173" s="10"/>
      <c r="D173" s="18">
        <v>707</v>
      </c>
      <c r="E173" s="10">
        <v>3211</v>
      </c>
      <c r="F173" s="9" t="s">
        <v>114</v>
      </c>
      <c r="G173" s="28" t="s">
        <v>14</v>
      </c>
    </row>
    <row r="174" spans="1:7" x14ac:dyDescent="0.25">
      <c r="A174" s="9"/>
      <c r="B174" s="14"/>
      <c r="C174" s="10"/>
      <c r="D174" s="18">
        <v>1113</v>
      </c>
      <c r="E174" s="10">
        <v>3211</v>
      </c>
      <c r="F174" s="9" t="s">
        <v>114</v>
      </c>
      <c r="G174" s="28" t="s">
        <v>14</v>
      </c>
    </row>
    <row r="175" spans="1:7" x14ac:dyDescent="0.25">
      <c r="A175" s="9"/>
      <c r="B175" s="14"/>
      <c r="C175" s="10"/>
      <c r="D175" s="18">
        <v>1222.44</v>
      </c>
      <c r="E175" s="10">
        <v>3211</v>
      </c>
      <c r="F175" s="9" t="s">
        <v>114</v>
      </c>
      <c r="G175" s="28" t="s">
        <v>14</v>
      </c>
    </row>
    <row r="176" spans="1:7" x14ac:dyDescent="0.25">
      <c r="A176" s="9"/>
      <c r="B176" s="14"/>
      <c r="C176" s="10"/>
      <c r="D176" s="18">
        <v>2377.84</v>
      </c>
      <c r="E176" s="10">
        <v>3211</v>
      </c>
      <c r="F176" s="9" t="s">
        <v>114</v>
      </c>
      <c r="G176" s="28" t="s">
        <v>14</v>
      </c>
    </row>
    <row r="177" spans="1:7" x14ac:dyDescent="0.25">
      <c r="A177" s="9"/>
      <c r="B177" s="14"/>
      <c r="C177" s="10"/>
      <c r="D177" s="18">
        <v>1594.98</v>
      </c>
      <c r="E177" s="10">
        <v>3212</v>
      </c>
      <c r="F177" s="9" t="s">
        <v>201</v>
      </c>
      <c r="G177" s="28" t="s">
        <v>14</v>
      </c>
    </row>
    <row r="178" spans="1:7" x14ac:dyDescent="0.25">
      <c r="A178" s="9"/>
      <c r="B178" s="14"/>
      <c r="C178" s="10"/>
      <c r="D178" s="18">
        <v>11894.11</v>
      </c>
      <c r="E178" s="10">
        <v>3212</v>
      </c>
      <c r="F178" s="9" t="s">
        <v>201</v>
      </c>
      <c r="G178" s="28" t="s">
        <v>14</v>
      </c>
    </row>
    <row r="179" spans="1:7" x14ac:dyDescent="0.25">
      <c r="A179" s="9"/>
      <c r="B179" s="14"/>
      <c r="C179" s="10"/>
      <c r="D179" s="18">
        <v>15</v>
      </c>
      <c r="E179" s="10">
        <v>3213</v>
      </c>
      <c r="F179" s="9" t="s">
        <v>202</v>
      </c>
      <c r="G179" s="28" t="s">
        <v>14</v>
      </c>
    </row>
    <row r="180" spans="1:7" ht="21" customHeight="1" thickBot="1" x14ac:dyDescent="0.3">
      <c r="A180" s="21" t="s">
        <v>15</v>
      </c>
      <c r="B180" s="22"/>
      <c r="C180" s="23"/>
      <c r="D180" s="24">
        <f>SUM(D165:D179)</f>
        <v>550491.72999999986</v>
      </c>
      <c r="E180" s="23"/>
      <c r="F180" s="25"/>
      <c r="G180" s="26"/>
    </row>
    <row r="181" spans="1:7" ht="15.75" thickBot="1" x14ac:dyDescent="0.3">
      <c r="A181" s="29" t="s">
        <v>203</v>
      </c>
      <c r="B181" s="30"/>
      <c r="C181" s="31"/>
      <c r="D181" s="32" t="e">
        <f>SUM(D8,D10,D12,D14,#REF!,D16,D18,D20,D22,D24,D26,D28,D30,D35,D37,D39,D41,D43,D45,D47,D49,D51,D53,D55,D57,D60,D62,D64,D66,D68,D70,D72,D74,D76,D78,D80,D82,D84,D86,D88,D90,D92,D94,D97,D99,D102,D104,D107,D109,D112,D114,D116,D118,D120,D122,D126,D128,D130,D133,D135,D137,D139,D141,D143,D146,D149,D151,D153,D155,D157,D159,D162,D164,D180)</f>
        <v>#REF!</v>
      </c>
      <c r="E181" s="31"/>
      <c r="F181" s="33"/>
      <c r="G181" s="34"/>
    </row>
    <row r="182" spans="1:7" x14ac:dyDescent="0.25">
      <c r="A182" s="9"/>
      <c r="B182" s="14"/>
      <c r="C182" s="10"/>
      <c r="D182" s="18"/>
      <c r="E182" s="10"/>
      <c r="F182" s="9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</cp:lastModifiedBy>
  <dcterms:created xsi:type="dcterms:W3CDTF">2024-03-05T11:42:46Z</dcterms:created>
  <dcterms:modified xsi:type="dcterms:W3CDTF">2025-11-19T13:50:13Z</dcterms:modified>
</cp:coreProperties>
</file>