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zaba nalozi\"/>
    </mc:Choice>
  </mc:AlternateContent>
  <xr:revisionPtr revIDLastSave="0" documentId="13_ncr:1_{3EAFF9E3-925F-4B71-86E1-A0F29F913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55" i="1"/>
  <c r="D153" i="1"/>
  <c r="D149" i="1"/>
  <c r="D147" i="1"/>
  <c r="D145" i="1"/>
  <c r="D143" i="1"/>
  <c r="D141" i="1"/>
  <c r="D139" i="1"/>
  <c r="D137" i="1"/>
  <c r="D135" i="1"/>
  <c r="D166" i="1" s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1" i="1"/>
  <c r="D89" i="1"/>
  <c r="D87" i="1"/>
  <c r="D84" i="1"/>
  <c r="D82" i="1"/>
  <c r="D80" i="1"/>
  <c r="D77" i="1"/>
  <c r="D75" i="1"/>
  <c r="D73" i="1"/>
  <c r="D71" i="1"/>
  <c r="D69" i="1"/>
  <c r="D67" i="1"/>
  <c r="D65" i="1"/>
  <c r="D63" i="1"/>
  <c r="D61" i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<sst xmlns="http://schemas.openxmlformats.org/spreadsheetml/2006/main" count="466" uniqueCount="205">
  <si>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</si>
  <si>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</si>
  <si>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</si>
  <si>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</si>
  <si>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</si>
  <si>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</si>
  <si>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</si>
  <si>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</si>
  <si>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AUTIZAM_x000D_
Dvorničićeva 6_x000D_
Zagreb_x000D_
Tel: +385(1)2856756   Fax: +385(1)2856756_x000D_
OIB: 63467332374_x000D_
Mail: racunovodstvo@centar-autizam-zg.skole.hr_x000D_
IBAN: HR0823600001101250829</t>
  </si>
  <si>
    <t>Isplata Sredstava Za Razdoblje: 01.11.2024 Do 30.11.2024</t>
  </si>
  <si>
    <t>IT DESIGN</t>
  </si>
  <si>
    <t>95212397354</t>
  </si>
  <si>
    <t>ŠENKOVEC</t>
  </si>
  <si>
    <t>RAČUNALNE USLUGE</t>
  </si>
  <si>
    <t>CENTAR ZA AUTIZAM</t>
  </si>
  <si>
    <t>Ukupno:</t>
  </si>
  <si>
    <t>ZAGREBAČKA BANKA</t>
  </si>
  <si>
    <t>92963223473</t>
  </si>
  <si>
    <t>ZAGREB</t>
  </si>
  <si>
    <t>Nema Konta Na Odabranoj Razini</t>
  </si>
  <si>
    <t>TEHNOINVEST ZAGREB D.O.O.</t>
  </si>
  <si>
    <t>90487555284</t>
  </si>
  <si>
    <t>ZAGREB, LUČKO</t>
  </si>
  <si>
    <t>UREDSKI MATERIJAL I OSTALI MATERIJALNI RASHODI</t>
  </si>
  <si>
    <t>BTnet Taormina d.o.o</t>
  </si>
  <si>
    <t>88138401973</t>
  </si>
  <si>
    <t>USLUGE TELEFONA, POŠTE I PRIJEVOZA</t>
  </si>
  <si>
    <t>HP-HRVATSKA POŠTA D.D.</t>
  </si>
  <si>
    <t>87311810356</t>
  </si>
  <si>
    <t>10000 ZAGREB</t>
  </si>
  <si>
    <t>KRALJ-COMMERCE D.O.O.</t>
  </si>
  <si>
    <t>85987220986</t>
  </si>
  <si>
    <t>UREĐAJI, STROJEVI I OPREMA ZA OSTALE NAMJENE</t>
  </si>
  <si>
    <t>FINA - FINANCIJSKA AGENCIJA</t>
  </si>
  <si>
    <t>85821130368</t>
  </si>
  <si>
    <t>OSTALE USLUGE</t>
  </si>
  <si>
    <t>ČISTOĆA D.O.O. ZAGREB</t>
  </si>
  <si>
    <t>85584865987</t>
  </si>
  <si>
    <t>KOMUNALNE USLUGE</t>
  </si>
  <si>
    <t>ZAGREBAČKI HOLDING  D.O.O.</t>
  </si>
  <si>
    <t>ZAKUPNINE I NAJAMNINE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</si>
  <si>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</si>
  <si>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</si>
  <si>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</si>
  <si>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</si>
  <si>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</si>
  <si>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</si>
  <si>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Kontrol biro d.o.o. društvo za osiguranje kvalitete</t>
  </si>
  <si>
    <t>80916616067</t>
  </si>
  <si>
    <t>10020 ZAGREB-NOVI ZAGREB</t>
  </si>
  <si>
    <t>USLUGE TEKUĆEG I INVESTICIJSKOG ODRŽAVANJA</t>
  </si>
  <si>
    <t>Medicinska naklada d.o.o.</t>
  </si>
  <si>
    <t>78790858154</t>
  </si>
  <si>
    <t>10000 Zagreb</t>
  </si>
  <si>
    <t>KNJIGE U KNJIŽNICAMA</t>
  </si>
  <si>
    <t>ZAGREBAČKE PEKARNE KLARA D.D.</t>
  </si>
  <si>
    <t>76842508189</t>
  </si>
  <si>
    <t>MATERIJAL I SIROVINE</t>
  </si>
  <si>
    <t>GRADSKA PLINARA</t>
  </si>
  <si>
    <t>74364571096</t>
  </si>
  <si>
    <t>ENERGIJA</t>
  </si>
  <si>
    <t>CENTAR ZA VOZILA HRVATSKE</t>
  </si>
  <si>
    <t>73294314024</t>
  </si>
  <si>
    <t>SESVETE</t>
  </si>
  <si>
    <t>OPTIMUS  D.O.O.</t>
  </si>
  <si>
    <t>71981294715</t>
  </si>
  <si>
    <t>ČAKOVEC</t>
  </si>
  <si>
    <t>BAUHAUS-ZAGREB k.d.</t>
  </si>
  <si>
    <t>71642207963</t>
  </si>
  <si>
    <t>10090 ZAGREB</t>
  </si>
  <si>
    <t>SITNI INVENTAR I AUTO GUME</t>
  </si>
  <si>
    <t>ORCUS PLUS d.o.o.</t>
  </si>
  <si>
    <t>70812508533</t>
  </si>
  <si>
    <t>51219 Čavle</t>
  </si>
  <si>
    <t>Telemach Hrvatska d.o.o.</t>
  </si>
  <si>
    <t>70133616033</t>
  </si>
  <si>
    <t>TOKIĆ TRGOVINA D.O.O</t>
  </si>
  <si>
    <t>68506332477</t>
  </si>
  <si>
    <t>MATERIJAL I DIJELOVI ZA TEKUĆE I INVESTICIJSKO ODRŽAVANJE</t>
  </si>
  <si>
    <t>HRT ZAGREB</t>
  </si>
  <si>
    <t>68419124305</t>
  </si>
  <si>
    <t>USLUGE PROMIDŽBE I INFORMIRANJA</t>
  </si>
  <si>
    <t>HGSPOT Grupa d.o.o.</t>
  </si>
  <si>
    <t>65553879500</t>
  </si>
  <si>
    <t>10060 Zagreb - Markuševac</t>
  </si>
  <si>
    <t>NARODNE NOVINE D.D.</t>
  </si>
  <si>
    <t>64546066176</t>
  </si>
  <si>
    <t>OSTALI NESPOMENUTI RASHODI POSLOVANJA</t>
  </si>
  <si>
    <t>ZVIJEZDA plus d.o.o.</t>
  </si>
  <si>
    <t>63603498763</t>
  </si>
  <si>
    <t>HEP OPSKRBA D.O.O.</t>
  </si>
  <si>
    <t>63073332379</t>
  </si>
  <si>
    <t>GRADSKI URED ZA PROSTORNO UREĐENJE, IZGRADNJU GRADA</t>
  </si>
  <si>
    <t>61817894937</t>
  </si>
  <si>
    <t>Javni bilježnik  KRISTIAN HUKELJ</t>
  </si>
  <si>
    <t>61077912637</t>
  </si>
  <si>
    <t>Zagreb</t>
  </si>
  <si>
    <t>SERVIS PERKOVIĆ d.o.o.</t>
  </si>
  <si>
    <t>58187157652</t>
  </si>
  <si>
    <t>10290 Jablanovec</t>
  </si>
  <si>
    <t>IGO-MAT d.o.o.</t>
  </si>
  <si>
    <t>55662000497</t>
  </si>
  <si>
    <t>10432 Bregana</t>
  </si>
  <si>
    <t>BLUEMONT d.o.o.</t>
  </si>
  <si>
    <t>54895392358</t>
  </si>
  <si>
    <t>UZI SHOP d.o.o.</t>
  </si>
  <si>
    <t>53058800224</t>
  </si>
  <si>
    <t>52470 Umag (Umago)</t>
  </si>
  <si>
    <t>BON - TON D.O.O.</t>
  </si>
  <si>
    <t>52931027628</t>
  </si>
  <si>
    <t>M DESIGN, OBRT ZADIZAJN</t>
  </si>
  <si>
    <t>51778228084</t>
  </si>
  <si>
    <t>VIS</t>
  </si>
  <si>
    <t>CopyLink d.o.o.</t>
  </si>
  <si>
    <t>49231114087</t>
  </si>
  <si>
    <t>10040 Zagreb</t>
  </si>
  <si>
    <t>VINDIJA</t>
  </si>
  <si>
    <t>44138062462</t>
  </si>
  <si>
    <t>VARAŽDIN</t>
  </si>
  <si>
    <t>HEP ELEKTRA D.O.O.</t>
  </si>
  <si>
    <t>43965974818</t>
  </si>
  <si>
    <t>ELUSS  d.o.o.</t>
  </si>
  <si>
    <t>43575326382</t>
  </si>
  <si>
    <t>42000 VARAŽDIN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</si>
  <si>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</si>
  <si>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</si>
  <si>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</si>
  <si>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</si>
  <si>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</si>
  <si>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</si>
  <si>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LESNINA H. D.O.O.</t>
  </si>
  <si>
    <t>36998794856</t>
  </si>
  <si>
    <t>10373 IVANJA REKA</t>
  </si>
  <si>
    <t>TIP-ZAGREB d.o.o.</t>
  </si>
  <si>
    <t>36198195227</t>
  </si>
  <si>
    <t>10431 SVETA NEDELJA</t>
  </si>
  <si>
    <t>EDUKACIJSKO-REHABILITACIJSKI FAKULTET</t>
  </si>
  <si>
    <t>34967762426</t>
  </si>
  <si>
    <t>STRUČNO USAVRŠAVANJE ZAPOSLENIKA</t>
  </si>
  <si>
    <t>ZAKLADA SERGEJ SALTYKOW</t>
  </si>
  <si>
    <t>34036558955</t>
  </si>
  <si>
    <t>ZAVOD ZA JAVNO ZDRAVSTVO ZAGREB</t>
  </si>
  <si>
    <t>33392005961</t>
  </si>
  <si>
    <t>ZDRAVSTVENE I VETERINARSKE USLUGE</t>
  </si>
  <si>
    <t>VRŠITELJ DUŽNOSTI JAVNOG BILJEŽNIKA ANDREA KURILIĆ</t>
  </si>
  <si>
    <t>31844608426</t>
  </si>
  <si>
    <t>TRIGLAV OSIGURANJE</t>
  </si>
  <si>
    <t>29743547503</t>
  </si>
  <si>
    <t>PREMIJE OSIGURANJA</t>
  </si>
  <si>
    <t>A1 Hrvatska d.o.o.</t>
  </si>
  <si>
    <t>29524210204</t>
  </si>
  <si>
    <t>Poliklinika Sveti Rok</t>
  </si>
  <si>
    <t>28842147765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</si>
  <si>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</si>
  <si>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</si>
  <si>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</si>
  <si>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</si>
  <si>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</si>
  <si>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</si>
  <si>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</si>
  <si>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KINEZIOLOŠKI FAKULTET SVEUČILIŠTA U ZAGREBU</t>
  </si>
  <si>
    <t>25329931628</t>
  </si>
  <si>
    <t xml:space="preserve"> ZAGREB</t>
  </si>
  <si>
    <t>PRIMA COMMERCE</t>
  </si>
  <si>
    <t>24130056111</t>
  </si>
  <si>
    <t>BJELOVAR</t>
  </si>
  <si>
    <t>UREDSKA OPREMA I NAMJEŠTAJ</t>
  </si>
  <si>
    <t>O. M . SUPORT D.O.O.</t>
  </si>
  <si>
    <t>23071028130</t>
  </si>
  <si>
    <t>INTELEKTUALNE I OSOBNE USLUGE</t>
  </si>
  <si>
    <t>MEDIKOL D.O.O.</t>
  </si>
  <si>
    <t>22427089148</t>
  </si>
  <si>
    <t>IKEA HRVATSKA D.O.O.</t>
  </si>
  <si>
    <t>21523879111</t>
  </si>
  <si>
    <t>SESVETE-KRALJEVAC</t>
  </si>
  <si>
    <t>Podravka d.d.</t>
  </si>
  <si>
    <t>18928523252</t>
  </si>
  <si>
    <t>48000 Koprivnica</t>
  </si>
  <si>
    <t>Eko dimnjak d.o.o</t>
  </si>
  <si>
    <t>18882142315</t>
  </si>
  <si>
    <t>10360 Sesvete</t>
  </si>
  <si>
    <t>LJEKARNA JADRANKE BARULEK</t>
  </si>
  <si>
    <t>15392863847</t>
  </si>
  <si>
    <t>SVIJET MEDIJA D.O.O</t>
  </si>
  <si>
    <t>08622180689</t>
  </si>
  <si>
    <t>KOMUNIKACIJSKA OPREMA</t>
  </si>
  <si>
    <t>UKUS OBRT ZA PROIZV. PEKARSKIH PROIZVODA</t>
  </si>
  <si>
    <t>06365216206</t>
  </si>
  <si>
    <t>STARIGRAD</t>
  </si>
  <si>
    <t>KA-MT-95 D.O.O.</t>
  </si>
  <si>
    <t>05908935195</t>
  </si>
  <si>
    <t>GRADSKO STAMBENO KOMUNALNO GOSPODARSTVO D.O.O</t>
  </si>
  <si>
    <t>03744272526</t>
  </si>
  <si>
    <t>SVIJET VIJAKA d.o.o.</t>
  </si>
  <si>
    <t>01282394765</t>
  </si>
  <si>
    <t>DILJEXPORT D.O.O</t>
  </si>
  <si>
    <t>00089952586</t>
  </si>
  <si>
    <t>KONZUM D.D. ZAGREB</t>
  </si>
  <si>
    <t/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</si>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</sst>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02"/>
  <sheetViews>
    <sheetView tabSelected="1" zoomScaleNormal="100" workbookViewId="0">
      <selection activeCell="A165" sqref="A165:XFD1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1375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130.91999999999999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130.91999999999999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34.380000000000003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34.380000000000003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39.69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39.69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34.01</v>
      </c>
      <c r="E15" s="10">
        <v>3231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34.01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173.51</v>
      </c>
      <c r="E17" s="10">
        <v>4227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173.51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66.36</v>
      </c>
      <c r="E19" s="10">
        <v>3239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66.36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2287.0300000000002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2287.0300000000002</v>
      </c>
      <c r="E22" s="23"/>
      <c r="F22" s="25"/>
      <c r="G22" s="26"/>
    </row>
    <row r="23" spans="1:7" x14ac:dyDescent="0.25">
      <c r="A23" s="9" t="s">
        <v>39</v>
      </c>
      <c r="B23" s="14" t="s">
        <v>37</v>
      </c>
      <c r="C23" s="10" t="s">
        <v>18</v>
      </c>
      <c r="D23" s="18">
        <v>29.85</v>
      </c>
      <c r="E23" s="10">
        <v>3234</v>
      </c>
      <c r="F23" s="9" t="s">
        <v>38</v>
      </c>
      <c r="G23" s="27" t="s">
        <v>14</v>
      </c>
    </row>
    <row r="24" spans="1:7" x14ac:dyDescent="0.25">
      <c r="A24" s="9"/>
      <c r="B24" s="14"/>
      <c r="C24" s="10"/>
      <c r="D24" s="18">
        <v>141.5</v>
      </c>
      <c r="E24" s="10">
        <v>3234</v>
      </c>
      <c r="F24" s="9" t="s">
        <v>38</v>
      </c>
      <c r="G24" s="28" t="s">
        <v>14</v>
      </c>
    </row>
    <row r="25" spans="1:7" x14ac:dyDescent="0.25">
      <c r="A25" s="9"/>
      <c r="B25" s="14"/>
      <c r="C25" s="10"/>
      <c r="D25" s="18">
        <v>146.85</v>
      </c>
      <c r="E25" s="10">
        <v>3234</v>
      </c>
      <c r="F25" s="9" t="s">
        <v>38</v>
      </c>
      <c r="G25" s="28" t="s">
        <v>14</v>
      </c>
    </row>
    <row r="26" spans="1:7" x14ac:dyDescent="0.25">
      <c r="A26" s="9"/>
      <c r="B26" s="14"/>
      <c r="C26" s="10"/>
      <c r="D26" s="18">
        <v>134.9</v>
      </c>
      <c r="E26" s="10">
        <v>3235</v>
      </c>
      <c r="F26" s="9" t="s">
        <v>40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SUM(D23:D26)</f>
        <v>453.1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18</v>
      </c>
      <c r="D28" s="18">
        <v>1108.51</v>
      </c>
      <c r="E28" s="10">
        <v>3234</v>
      </c>
      <c r="F28" s="9" t="s">
        <v>38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1108.51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18</v>
      </c>
      <c r="D30" s="18">
        <v>48.1</v>
      </c>
      <c r="E30" s="10">
        <v>3231</v>
      </c>
      <c r="F30" s="9" t="s">
        <v>26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48.1</v>
      </c>
      <c r="E31" s="23"/>
      <c r="F31" s="25"/>
      <c r="G31" s="26"/>
    </row>
    <row r="32" spans="1:7" x14ac:dyDescent="0.25">
      <c r="A32" s="9" t="s">
        <v>45</v>
      </c>
      <c r="B32" s="14" t="s">
        <v>46</v>
      </c>
      <c r="C32" s="10" t="s">
        <v>18</v>
      </c>
      <c r="D32" s="18">
        <v>17.84</v>
      </c>
      <c r="E32" s="10">
        <v>3231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17.84</v>
      </c>
      <c r="E33" s="23"/>
      <c r="F33" s="25"/>
      <c r="G33" s="26"/>
    </row>
    <row r="34" spans="1:7" x14ac:dyDescent="0.25">
      <c r="A34" s="9" t="s">
        <v>47</v>
      </c>
      <c r="B34" s="14" t="s">
        <v>48</v>
      </c>
      <c r="C34" s="10" t="s">
        <v>49</v>
      </c>
      <c r="D34" s="18">
        <v>525</v>
      </c>
      <c r="E34" s="10">
        <v>3232</v>
      </c>
      <c r="F34" s="9" t="s">
        <v>50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525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13.63</v>
      </c>
      <c r="E36" s="10">
        <v>4241</v>
      </c>
      <c r="F36" s="9" t="s">
        <v>54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13.63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18</v>
      </c>
      <c r="D38" s="18">
        <v>1898.56</v>
      </c>
      <c r="E38" s="10">
        <v>3222</v>
      </c>
      <c r="F38" s="9" t="s">
        <v>57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1898.56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18</v>
      </c>
      <c r="D40" s="18">
        <v>480.3</v>
      </c>
      <c r="E40" s="10">
        <v>3223</v>
      </c>
      <c r="F40" s="9" t="s">
        <v>60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480.3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196.8</v>
      </c>
      <c r="E42" s="10">
        <v>3239</v>
      </c>
      <c r="F42" s="9" t="s">
        <v>35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196.8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202.8</v>
      </c>
      <c r="E44" s="10">
        <v>3238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202.8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72.86</v>
      </c>
      <c r="E46" s="10">
        <v>3225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72.86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2397.21</v>
      </c>
      <c r="E48" s="10">
        <v>3221</v>
      </c>
      <c r="F48" s="9" t="s">
        <v>23</v>
      </c>
      <c r="G48" s="27" t="s">
        <v>14</v>
      </c>
    </row>
    <row r="49" spans="1:7" x14ac:dyDescent="0.25">
      <c r="A49" s="9"/>
      <c r="B49" s="14"/>
      <c r="C49" s="10"/>
      <c r="D49" s="18">
        <v>552.83000000000004</v>
      </c>
      <c r="E49" s="10">
        <v>3222</v>
      </c>
      <c r="F49" s="9" t="s">
        <v>57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2950.04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53</v>
      </c>
      <c r="D51" s="18">
        <v>552.30999999999995</v>
      </c>
      <c r="E51" s="10">
        <v>3231</v>
      </c>
      <c r="F51" s="9" t="s">
        <v>26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552.30999999999995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185.16</v>
      </c>
      <c r="E53" s="10">
        <v>3224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185.16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18</v>
      </c>
      <c r="D55" s="18">
        <v>63.72</v>
      </c>
      <c r="E55" s="10">
        <v>3233</v>
      </c>
      <c r="F55" s="9" t="s">
        <v>81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63.72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82.69</v>
      </c>
      <c r="E57" s="10">
        <v>3238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82.69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18</v>
      </c>
      <c r="D59" s="18">
        <v>3059.44</v>
      </c>
      <c r="E59" s="10">
        <v>3221</v>
      </c>
      <c r="F59" s="9" t="s">
        <v>23</v>
      </c>
      <c r="G59" s="27" t="s">
        <v>14</v>
      </c>
    </row>
    <row r="60" spans="1:7" x14ac:dyDescent="0.25">
      <c r="A60" s="9"/>
      <c r="B60" s="14"/>
      <c r="C60" s="10"/>
      <c r="D60" s="18">
        <v>615.4</v>
      </c>
      <c r="E60" s="10">
        <v>3299</v>
      </c>
      <c r="F60" s="9" t="s">
        <v>87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3674.84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53</v>
      </c>
      <c r="D62" s="18">
        <v>574.74</v>
      </c>
      <c r="E62" s="10">
        <v>3222</v>
      </c>
      <c r="F62" s="9" t="s">
        <v>57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574.74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18</v>
      </c>
      <c r="D64" s="18">
        <v>2466.0100000000002</v>
      </c>
      <c r="E64" s="10">
        <v>3223</v>
      </c>
      <c r="F64" s="9" t="s">
        <v>60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2466.0100000000002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18</v>
      </c>
      <c r="D66" s="18">
        <v>40.700000000000003</v>
      </c>
      <c r="E66" s="10">
        <v>3234</v>
      </c>
      <c r="F66" s="9" t="s">
        <v>38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40.700000000000003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96</v>
      </c>
      <c r="D68" s="18">
        <v>138.31</v>
      </c>
      <c r="E68" s="10">
        <v>3299</v>
      </c>
      <c r="F68" s="9" t="s">
        <v>87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138.31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1116.25</v>
      </c>
      <c r="E70" s="10">
        <v>3232</v>
      </c>
      <c r="F70" s="9" t="s">
        <v>50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1116.25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102</v>
      </c>
      <c r="D72" s="18">
        <v>2313.04</v>
      </c>
      <c r="E72" s="10">
        <v>3222</v>
      </c>
      <c r="F72" s="9" t="s">
        <v>57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2313.04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53</v>
      </c>
      <c r="D74" s="18">
        <v>261.25</v>
      </c>
      <c r="E74" s="10">
        <v>3232</v>
      </c>
      <c r="F74" s="9" t="s">
        <v>50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261.25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88.94</v>
      </c>
      <c r="E76" s="10">
        <v>3224</v>
      </c>
      <c r="F76" s="9" t="s">
        <v>78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88.94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18</v>
      </c>
      <c r="D78" s="18">
        <v>301.31</v>
      </c>
      <c r="E78" s="10">
        <v>3221</v>
      </c>
      <c r="F78" s="9" t="s">
        <v>23</v>
      </c>
      <c r="G78" s="27" t="s">
        <v>14</v>
      </c>
    </row>
    <row r="79" spans="1:7" x14ac:dyDescent="0.25">
      <c r="A79" s="9"/>
      <c r="B79" s="14"/>
      <c r="C79" s="10"/>
      <c r="D79" s="18">
        <v>539.32000000000005</v>
      </c>
      <c r="E79" s="10">
        <v>3222</v>
      </c>
      <c r="F79" s="9" t="s">
        <v>57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840.63000000000011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112</v>
      </c>
      <c r="D81" s="18">
        <v>286.77999999999997</v>
      </c>
      <c r="E81" s="10">
        <v>3299</v>
      </c>
      <c r="F81" s="9" t="s">
        <v>87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286.77999999999997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115</v>
      </c>
      <c r="D83" s="18">
        <v>114.18</v>
      </c>
      <c r="E83" s="10">
        <v>3239</v>
      </c>
      <c r="F83" s="9" t="s">
        <v>35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114.18</v>
      </c>
      <c r="E84" s="23"/>
      <c r="F84" s="25"/>
      <c r="G84" s="26"/>
    </row>
    <row r="85" spans="1:7" x14ac:dyDescent="0.25">
      <c r="A85" s="9" t="s">
        <v>116</v>
      </c>
      <c r="B85" s="14" t="s">
        <v>117</v>
      </c>
      <c r="C85" s="10" t="s">
        <v>118</v>
      </c>
      <c r="D85" s="18">
        <v>2838.84</v>
      </c>
      <c r="E85" s="10">
        <v>3222</v>
      </c>
      <c r="F85" s="9" t="s">
        <v>57</v>
      </c>
      <c r="G85" s="27" t="s">
        <v>14</v>
      </c>
    </row>
    <row r="86" spans="1:7" x14ac:dyDescent="0.25">
      <c r="A86" s="9"/>
      <c r="B86" s="14"/>
      <c r="C86" s="10"/>
      <c r="D86" s="18">
        <v>3030.56</v>
      </c>
      <c r="E86" s="10">
        <v>3222</v>
      </c>
      <c r="F86" s="9" t="s">
        <v>57</v>
      </c>
      <c r="G86" s="28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SUM(D85:D86)</f>
        <v>5869.4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18</v>
      </c>
      <c r="D88" s="18">
        <v>751.48</v>
      </c>
      <c r="E88" s="10">
        <v>3223</v>
      </c>
      <c r="F88" s="9" t="s">
        <v>60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751.48</v>
      </c>
      <c r="E89" s="23"/>
      <c r="F89" s="25"/>
      <c r="G89" s="26"/>
    </row>
    <row r="90" spans="1:7" x14ac:dyDescent="0.25">
      <c r="A90" s="9" t="s">
        <v>121</v>
      </c>
      <c r="B90" s="14" t="s">
        <v>122</v>
      </c>
      <c r="C90" s="10" t="s">
        <v>123</v>
      </c>
      <c r="D90" s="18">
        <v>1764.69</v>
      </c>
      <c r="E90" s="10">
        <v>3225</v>
      </c>
      <c r="F90" s="9" t="s">
        <v>70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1764.69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18</v>
      </c>
      <c r="D92" s="18">
        <v>41.16</v>
      </c>
      <c r="E92" s="10">
        <v>3222</v>
      </c>
      <c r="F92" s="9" t="s">
        <v>57</v>
      </c>
      <c r="G92" s="27" t="s">
        <v>14</v>
      </c>
    </row>
    <row r="93" spans="1:7" x14ac:dyDescent="0.25">
      <c r="A93" s="9"/>
      <c r="B93" s="14"/>
      <c r="C93" s="10"/>
      <c r="D93" s="18">
        <v>32.03</v>
      </c>
      <c r="E93" s="10">
        <v>3235</v>
      </c>
      <c r="F93" s="9" t="s">
        <v>40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73.19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18</v>
      </c>
      <c r="D95" s="18">
        <v>1607.37</v>
      </c>
      <c r="E95" s="10">
        <v>3232</v>
      </c>
      <c r="F95" s="9" t="s">
        <v>50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1607.37</v>
      </c>
      <c r="E96" s="23"/>
      <c r="F96" s="25"/>
      <c r="G96" s="26"/>
    </row>
    <row r="97" spans="1:7" x14ac:dyDescent="0.25">
      <c r="A97" s="9" t="s">
        <v>128</v>
      </c>
      <c r="B97" s="14" t="s">
        <v>129</v>
      </c>
      <c r="C97" s="10" t="s">
        <v>18</v>
      </c>
      <c r="D97" s="18">
        <v>4996.75</v>
      </c>
      <c r="E97" s="10">
        <v>3222</v>
      </c>
      <c r="F97" s="9" t="s">
        <v>57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4996.75</v>
      </c>
      <c r="E98" s="23"/>
      <c r="F98" s="25"/>
      <c r="G98" s="26"/>
    </row>
    <row r="99" spans="1:7" x14ac:dyDescent="0.25">
      <c r="A99" s="9" t="s">
        <v>130</v>
      </c>
      <c r="B99" s="14" t="s">
        <v>131</v>
      </c>
      <c r="C99" s="10" t="s">
        <v>132</v>
      </c>
      <c r="D99" s="18">
        <v>149</v>
      </c>
      <c r="E99" s="10">
        <v>3225</v>
      </c>
      <c r="F99" s="9" t="s">
        <v>70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149</v>
      </c>
      <c r="E100" s="23"/>
      <c r="F100" s="25"/>
      <c r="G100" s="26"/>
    </row>
    <row r="101" spans="1:7" x14ac:dyDescent="0.25">
      <c r="A101" s="9" t="s">
        <v>133</v>
      </c>
      <c r="B101" s="14" t="s">
        <v>134</v>
      </c>
      <c r="C101" s="10" t="s">
        <v>135</v>
      </c>
      <c r="D101" s="18">
        <v>230.78</v>
      </c>
      <c r="E101" s="10">
        <v>3221</v>
      </c>
      <c r="F101" s="9" t="s">
        <v>23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230.78</v>
      </c>
      <c r="E102" s="23"/>
      <c r="F102" s="25"/>
      <c r="G102" s="26"/>
    </row>
    <row r="103" spans="1:7" x14ac:dyDescent="0.25">
      <c r="A103" s="9" t="s">
        <v>136</v>
      </c>
      <c r="B103" s="14" t="s">
        <v>137</v>
      </c>
      <c r="C103" s="10" t="s">
        <v>18</v>
      </c>
      <c r="D103" s="18">
        <v>335</v>
      </c>
      <c r="E103" s="10">
        <v>3213</v>
      </c>
      <c r="F103" s="9" t="s">
        <v>138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335</v>
      </c>
      <c r="E104" s="23"/>
      <c r="F104" s="25"/>
      <c r="G104" s="26"/>
    </row>
    <row r="105" spans="1:7" x14ac:dyDescent="0.25">
      <c r="A105" s="9" t="s">
        <v>139</v>
      </c>
      <c r="B105" s="14" t="s">
        <v>140</v>
      </c>
      <c r="C105" s="10" t="s">
        <v>18</v>
      </c>
      <c r="D105" s="18">
        <v>3912</v>
      </c>
      <c r="E105" s="10">
        <v>3235</v>
      </c>
      <c r="F105" s="9" t="s">
        <v>40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3912</v>
      </c>
      <c r="E106" s="23"/>
      <c r="F106" s="25"/>
      <c r="G106" s="26"/>
    </row>
    <row r="107" spans="1:7" x14ac:dyDescent="0.25">
      <c r="A107" s="9" t="s">
        <v>141</v>
      </c>
      <c r="B107" s="14" t="s">
        <v>142</v>
      </c>
      <c r="C107" s="10" t="s">
        <v>18</v>
      </c>
      <c r="D107" s="18">
        <v>111.5</v>
      </c>
      <c r="E107" s="10">
        <v>3236</v>
      </c>
      <c r="F107" s="9" t="s">
        <v>143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111.5</v>
      </c>
      <c r="E108" s="23"/>
      <c r="F108" s="25"/>
      <c r="G108" s="26"/>
    </row>
    <row r="109" spans="1:7" x14ac:dyDescent="0.25">
      <c r="A109" s="9" t="s">
        <v>144</v>
      </c>
      <c r="B109" s="14" t="s">
        <v>145</v>
      </c>
      <c r="C109" s="10" t="s">
        <v>29</v>
      </c>
      <c r="D109" s="18">
        <v>15.32</v>
      </c>
      <c r="E109" s="10">
        <v>3299</v>
      </c>
      <c r="F109" s="9" t="s">
        <v>87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15.32</v>
      </c>
      <c r="E110" s="23"/>
      <c r="F110" s="25"/>
      <c r="G110" s="26"/>
    </row>
    <row r="111" spans="1:7" x14ac:dyDescent="0.25">
      <c r="A111" s="9" t="s">
        <v>146</v>
      </c>
      <c r="B111" s="14" t="s">
        <v>147</v>
      </c>
      <c r="C111" s="10" t="s">
        <v>18</v>
      </c>
      <c r="D111" s="18">
        <v>300.3</v>
      </c>
      <c r="E111" s="10">
        <v>3292</v>
      </c>
      <c r="F111" s="9" t="s">
        <v>148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300.3</v>
      </c>
      <c r="E112" s="23"/>
      <c r="F112" s="25"/>
      <c r="G112" s="26"/>
    </row>
    <row r="113" spans="1:7" x14ac:dyDescent="0.25">
      <c r="A113" s="9" t="s">
        <v>149</v>
      </c>
      <c r="B113" s="14" t="s">
        <v>150</v>
      </c>
      <c r="C113" s="10" t="s">
        <v>53</v>
      </c>
      <c r="D113" s="18">
        <v>33.119999999999997</v>
      </c>
      <c r="E113" s="10">
        <v>3231</v>
      </c>
      <c r="F113" s="9" t="s">
        <v>26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33.119999999999997</v>
      </c>
      <c r="E114" s="23"/>
      <c r="F114" s="25"/>
      <c r="G114" s="26"/>
    </row>
    <row r="115" spans="1:7" x14ac:dyDescent="0.25">
      <c r="A115" s="9" t="s">
        <v>151</v>
      </c>
      <c r="B115" s="14" t="s">
        <v>152</v>
      </c>
      <c r="C115" s="10" t="s">
        <v>53</v>
      </c>
      <c r="D115" s="18">
        <v>160</v>
      </c>
      <c r="E115" s="10">
        <v>3236</v>
      </c>
      <c r="F115" s="9" t="s">
        <v>143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160</v>
      </c>
      <c r="E116" s="23"/>
      <c r="F116" s="25"/>
      <c r="G116" s="26"/>
    </row>
    <row r="117" spans="1:7" x14ac:dyDescent="0.25">
      <c r="A117" s="9" t="s">
        <v>153</v>
      </c>
      <c r="B117" s="14" t="s">
        <v>154</v>
      </c>
      <c r="C117" s="10" t="s">
        <v>155</v>
      </c>
      <c r="D117" s="18">
        <v>57.02</v>
      </c>
      <c r="E117" s="10">
        <v>3231</v>
      </c>
      <c r="F117" s="9" t="s">
        <v>26</v>
      </c>
      <c r="G117" s="27" t="s">
        <v>14</v>
      </c>
    </row>
    <row r="118" spans="1:7" x14ac:dyDescent="0.25">
      <c r="A118" s="9"/>
      <c r="B118" s="14"/>
      <c r="C118" s="10"/>
      <c r="D118" s="18">
        <v>239.82</v>
      </c>
      <c r="E118" s="10">
        <v>3235</v>
      </c>
      <c r="F118" s="9" t="s">
        <v>40</v>
      </c>
      <c r="G118" s="28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SUM(D117:D118)</f>
        <v>296.83999999999997</v>
      </c>
      <c r="E119" s="23"/>
      <c r="F119" s="25"/>
      <c r="G119" s="26"/>
    </row>
    <row r="120" spans="1:7" x14ac:dyDescent="0.25">
      <c r="A120" s="9" t="s">
        <v>156</v>
      </c>
      <c r="B120" s="14" t="s">
        <v>157</v>
      </c>
      <c r="C120" s="10" t="s">
        <v>18</v>
      </c>
      <c r="D120" s="18">
        <v>1921.18</v>
      </c>
      <c r="E120" s="10">
        <v>3223</v>
      </c>
      <c r="F120" s="9" t="s">
        <v>60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1921.18</v>
      </c>
      <c r="E121" s="23"/>
      <c r="F121" s="25"/>
      <c r="G121" s="26"/>
    </row>
    <row r="122" spans="1:7" x14ac:dyDescent="0.25">
      <c r="A122" s="9" t="s">
        <v>158</v>
      </c>
      <c r="B122" s="14" t="s">
        <v>159</v>
      </c>
      <c r="C122" s="10" t="s">
        <v>155</v>
      </c>
      <c r="D122" s="18">
        <v>40.15</v>
      </c>
      <c r="E122" s="10">
        <v>3221</v>
      </c>
      <c r="F122" s="9" t="s">
        <v>23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40.15</v>
      </c>
      <c r="E123" s="23"/>
      <c r="F123" s="25"/>
      <c r="G123" s="26"/>
    </row>
    <row r="124" spans="1:7" x14ac:dyDescent="0.25">
      <c r="A124" s="9" t="s">
        <v>160</v>
      </c>
      <c r="B124" s="14" t="s">
        <v>161</v>
      </c>
      <c r="C124" s="10" t="s">
        <v>162</v>
      </c>
      <c r="D124" s="18">
        <v>13.27</v>
      </c>
      <c r="E124" s="10">
        <v>3299</v>
      </c>
      <c r="F124" s="9" t="s">
        <v>87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13.27</v>
      </c>
      <c r="E125" s="23"/>
      <c r="F125" s="25"/>
      <c r="G125" s="26"/>
    </row>
    <row r="126" spans="1:7" x14ac:dyDescent="0.25">
      <c r="A126" s="9" t="s">
        <v>163</v>
      </c>
      <c r="B126" s="14" t="s">
        <v>164</v>
      </c>
      <c r="C126" s="10" t="s">
        <v>165</v>
      </c>
      <c r="D126" s="18">
        <v>615.79</v>
      </c>
      <c r="E126" s="10">
        <v>4221</v>
      </c>
      <c r="F126" s="9" t="s">
        <v>166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615.79</v>
      </c>
      <c r="E127" s="23"/>
      <c r="F127" s="25"/>
      <c r="G127" s="26"/>
    </row>
    <row r="128" spans="1:7" x14ac:dyDescent="0.25">
      <c r="A128" s="9" t="s">
        <v>167</v>
      </c>
      <c r="B128" s="14" t="s">
        <v>168</v>
      </c>
      <c r="C128" s="10" t="s">
        <v>18</v>
      </c>
      <c r="D128" s="18">
        <v>62.5</v>
      </c>
      <c r="E128" s="10">
        <v>3237</v>
      </c>
      <c r="F128" s="9" t="s">
        <v>169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62.5</v>
      </c>
      <c r="E129" s="23"/>
      <c r="F129" s="25"/>
      <c r="G129" s="26"/>
    </row>
    <row r="130" spans="1:7" x14ac:dyDescent="0.25">
      <c r="A130" s="9" t="s">
        <v>170</v>
      </c>
      <c r="B130" s="14" t="s">
        <v>171</v>
      </c>
      <c r="C130" s="10" t="s">
        <v>18</v>
      </c>
      <c r="D130" s="18">
        <v>439.09</v>
      </c>
      <c r="E130" s="10">
        <v>3236</v>
      </c>
      <c r="F130" s="9" t="s">
        <v>143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439.09</v>
      </c>
      <c r="E131" s="23"/>
      <c r="F131" s="25"/>
      <c r="G131" s="26"/>
    </row>
    <row r="132" spans="1:7" x14ac:dyDescent="0.25">
      <c r="A132" s="9" t="s">
        <v>172</v>
      </c>
      <c r="B132" s="14" t="s">
        <v>173</v>
      </c>
      <c r="C132" s="10" t="s">
        <v>174</v>
      </c>
      <c r="D132" s="18">
        <v>74.95</v>
      </c>
      <c r="E132" s="10">
        <v>3222</v>
      </c>
      <c r="F132" s="9" t="s">
        <v>57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74.95</v>
      </c>
      <c r="E133" s="23"/>
      <c r="F133" s="25"/>
      <c r="G133" s="26"/>
    </row>
    <row r="134" spans="1:7" x14ac:dyDescent="0.25">
      <c r="A134" s="9" t="s">
        <v>175</v>
      </c>
      <c r="B134" s="14" t="s">
        <v>176</v>
      </c>
      <c r="C134" s="10" t="s">
        <v>177</v>
      </c>
      <c r="D134" s="18">
        <v>261.2</v>
      </c>
      <c r="E134" s="10">
        <v>3222</v>
      </c>
      <c r="F134" s="9" t="s">
        <v>57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261.2</v>
      </c>
      <c r="E135" s="23"/>
      <c r="F135" s="25"/>
      <c r="G135" s="26"/>
    </row>
    <row r="136" spans="1:7" x14ac:dyDescent="0.25">
      <c r="A136" s="9" t="s">
        <v>178</v>
      </c>
      <c r="B136" s="14" t="s">
        <v>179</v>
      </c>
      <c r="C136" s="10" t="s">
        <v>180</v>
      </c>
      <c r="D136" s="18">
        <v>409.1</v>
      </c>
      <c r="E136" s="10">
        <v>3234</v>
      </c>
      <c r="F136" s="9" t="s">
        <v>38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SUM(D136:D136)</f>
        <v>409.1</v>
      </c>
      <c r="E137" s="23"/>
      <c r="F137" s="25"/>
      <c r="G137" s="26"/>
    </row>
    <row r="138" spans="1:7" x14ac:dyDescent="0.25">
      <c r="A138" s="9" t="s">
        <v>181</v>
      </c>
      <c r="B138" s="14" t="s">
        <v>182</v>
      </c>
      <c r="C138" s="10" t="s">
        <v>18</v>
      </c>
      <c r="D138" s="18">
        <v>1406.48</v>
      </c>
      <c r="E138" s="10">
        <v>3222</v>
      </c>
      <c r="F138" s="9" t="s">
        <v>57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1406.48</v>
      </c>
      <c r="E139" s="23"/>
      <c r="F139" s="25"/>
      <c r="G139" s="26"/>
    </row>
    <row r="140" spans="1:7" x14ac:dyDescent="0.25">
      <c r="A140" s="9" t="s">
        <v>183</v>
      </c>
      <c r="B140" s="14" t="s">
        <v>184</v>
      </c>
      <c r="C140" s="10" t="s">
        <v>18</v>
      </c>
      <c r="D140" s="18">
        <v>778</v>
      </c>
      <c r="E140" s="10">
        <v>4222</v>
      </c>
      <c r="F140" s="9" t="s">
        <v>185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778</v>
      </c>
      <c r="E141" s="23"/>
      <c r="F141" s="25"/>
      <c r="G141" s="26"/>
    </row>
    <row r="142" spans="1:7" x14ac:dyDescent="0.25">
      <c r="A142" s="9" t="s">
        <v>186</v>
      </c>
      <c r="B142" s="14" t="s">
        <v>187</v>
      </c>
      <c r="C142" s="10" t="s">
        <v>188</v>
      </c>
      <c r="D142" s="18">
        <v>254.96</v>
      </c>
      <c r="E142" s="10">
        <v>3222</v>
      </c>
      <c r="F142" s="9" t="s">
        <v>57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254.96</v>
      </c>
      <c r="E143" s="23"/>
      <c r="F143" s="25"/>
      <c r="G143" s="26"/>
    </row>
    <row r="144" spans="1:7" x14ac:dyDescent="0.25">
      <c r="A144" s="9" t="s">
        <v>189</v>
      </c>
      <c r="B144" s="14" t="s">
        <v>190</v>
      </c>
      <c r="C144" s="10" t="s">
        <v>18</v>
      </c>
      <c r="D144" s="18">
        <v>366.9</v>
      </c>
      <c r="E144" s="10">
        <v>3224</v>
      </c>
      <c r="F144" s="9" t="s">
        <v>78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f>SUM(D144:D144)</f>
        <v>366.9</v>
      </c>
      <c r="E145" s="23"/>
      <c r="F145" s="25"/>
      <c r="G145" s="26"/>
    </row>
    <row r="146" spans="1:7" x14ac:dyDescent="0.25">
      <c r="A146" s="9" t="s">
        <v>191</v>
      </c>
      <c r="B146" s="14" t="s">
        <v>192</v>
      </c>
      <c r="C146" s="10" t="s">
        <v>18</v>
      </c>
      <c r="D146" s="18">
        <v>54.46</v>
      </c>
      <c r="E146" s="10">
        <v>3234</v>
      </c>
      <c r="F146" s="9" t="s">
        <v>38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f>SUM(D146:D146)</f>
        <v>54.46</v>
      </c>
      <c r="E147" s="23"/>
      <c r="F147" s="25"/>
      <c r="G147" s="26"/>
    </row>
    <row r="148" spans="1:7" x14ac:dyDescent="0.25">
      <c r="A148" s="9" t="s">
        <v>193</v>
      </c>
      <c r="B148" s="14" t="s">
        <v>194</v>
      </c>
      <c r="C148" s="10" t="s">
        <v>53</v>
      </c>
      <c r="D148" s="18">
        <v>505.91</v>
      </c>
      <c r="E148" s="10">
        <v>3224</v>
      </c>
      <c r="F148" s="9" t="s">
        <v>78</v>
      </c>
      <c r="G148" s="27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f>SUM(D148:D148)</f>
        <v>505.91</v>
      </c>
      <c r="E149" s="23"/>
      <c r="F149" s="25"/>
      <c r="G149" s="26"/>
    </row>
    <row r="150" spans="1:7" x14ac:dyDescent="0.25">
      <c r="A150" s="9" t="s">
        <v>195</v>
      </c>
      <c r="B150" s="14" t="s">
        <v>196</v>
      </c>
      <c r="C150" s="10" t="s">
        <v>18</v>
      </c>
      <c r="D150" s="18">
        <v>847.7</v>
      </c>
      <c r="E150" s="10">
        <v>3222</v>
      </c>
      <c r="F150" s="9" t="s">
        <v>57</v>
      </c>
      <c r="G150" s="27" t="s">
        <v>14</v>
      </c>
    </row>
    <row r="151" spans="1:7" x14ac:dyDescent="0.25">
      <c r="A151" s="9"/>
      <c r="B151" s="14"/>
      <c r="C151" s="10"/>
      <c r="D151" s="18">
        <v>2132.59</v>
      </c>
      <c r="E151" s="10">
        <v>3222</v>
      </c>
      <c r="F151" s="9" t="s">
        <v>57</v>
      </c>
      <c r="G151" s="28" t="s">
        <v>14</v>
      </c>
    </row>
    <row r="152" spans="1:7" x14ac:dyDescent="0.25">
      <c r="A152" s="9"/>
      <c r="B152" s="14"/>
      <c r="C152" s="10"/>
      <c r="D152" s="18">
        <v>3517.54</v>
      </c>
      <c r="E152" s="10">
        <v>3222</v>
      </c>
      <c r="F152" s="9" t="s">
        <v>57</v>
      </c>
      <c r="G152" s="28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f>SUM(D150:D152)</f>
        <v>6497.83</v>
      </c>
      <c r="E153" s="23"/>
      <c r="F153" s="25"/>
      <c r="G153" s="26"/>
    </row>
    <row r="154" spans="1:7" x14ac:dyDescent="0.25">
      <c r="A154" s="9" t="s">
        <v>197</v>
      </c>
      <c r="B154" s="14" t="s">
        <v>198</v>
      </c>
      <c r="C154" s="10" t="s">
        <v>18</v>
      </c>
      <c r="D154" s="18">
        <v>319.58999999999997</v>
      </c>
      <c r="E154" s="10">
        <v>3299</v>
      </c>
      <c r="F154" s="9" t="s">
        <v>87</v>
      </c>
      <c r="G154" s="27" t="s">
        <v>14</v>
      </c>
    </row>
    <row r="155" spans="1:7" ht="27" customHeight="1" thickBot="1" x14ac:dyDescent="0.3">
      <c r="A155" s="21" t="s">
        <v>15</v>
      </c>
      <c r="B155" s="22"/>
      <c r="C155" s="23"/>
      <c r="D155" s="24">
        <f>SUM(D154:D154)</f>
        <v>319.58999999999997</v>
      </c>
      <c r="E155" s="23"/>
      <c r="F155" s="25"/>
      <c r="G155" s="26"/>
    </row>
    <row r="156" spans="1:7" x14ac:dyDescent="0.25">
      <c r="A156" s="9"/>
      <c r="B156" s="14"/>
      <c r="C156" s="10"/>
      <c r="D156" s="18">
        <v>449172.67</v>
      </c>
      <c r="E156" s="10">
        <v>3111</v>
      </c>
      <c r="F156" s="9" t="s">
        <v>199</v>
      </c>
      <c r="G156" s="28" t="s">
        <v>14</v>
      </c>
    </row>
    <row r="157" spans="1:7" x14ac:dyDescent="0.25">
      <c r="A157" s="9"/>
      <c r="B157" s="14"/>
      <c r="C157" s="10"/>
      <c r="D157" s="18">
        <v>21796.82</v>
      </c>
      <c r="E157" s="10">
        <v>3113</v>
      </c>
      <c r="F157" s="9" t="s">
        <v>200</v>
      </c>
      <c r="G157" s="28" t="s">
        <v>14</v>
      </c>
    </row>
    <row r="158" spans="1:7" x14ac:dyDescent="0.25">
      <c r="A158" s="9"/>
      <c r="B158" s="14"/>
      <c r="C158" s="10"/>
      <c r="D158" s="18">
        <v>23499.38</v>
      </c>
      <c r="E158" s="10">
        <v>3114</v>
      </c>
      <c r="F158" s="9" t="s">
        <v>201</v>
      </c>
      <c r="G158" s="28" t="s">
        <v>14</v>
      </c>
    </row>
    <row r="159" spans="1:7" x14ac:dyDescent="0.25">
      <c r="A159" s="9"/>
      <c r="B159" s="14"/>
      <c r="C159" s="10"/>
      <c r="D159" s="18">
        <v>220.72</v>
      </c>
      <c r="E159" s="10">
        <v>3121</v>
      </c>
      <c r="F159" s="9" t="s">
        <v>202</v>
      </c>
      <c r="G159" s="28" t="s">
        <v>14</v>
      </c>
    </row>
    <row r="160" spans="1:7" x14ac:dyDescent="0.25">
      <c r="A160" s="9"/>
      <c r="B160" s="14"/>
      <c r="C160" s="10"/>
      <c r="D160" s="18">
        <v>4686.78</v>
      </c>
      <c r="E160" s="10">
        <v>3121</v>
      </c>
      <c r="F160" s="9" t="s">
        <v>202</v>
      </c>
      <c r="G160" s="28" t="s">
        <v>14</v>
      </c>
    </row>
    <row r="161" spans="1:7" x14ac:dyDescent="0.25">
      <c r="A161" s="9"/>
      <c r="B161" s="14"/>
      <c r="C161" s="10"/>
      <c r="D161" s="18">
        <v>20.51</v>
      </c>
      <c r="E161" s="10">
        <v>3122</v>
      </c>
      <c r="F161" s="9" t="s">
        <v>19</v>
      </c>
      <c r="G161" s="28" t="s">
        <v>14</v>
      </c>
    </row>
    <row r="162" spans="1:7" x14ac:dyDescent="0.25">
      <c r="A162" s="9"/>
      <c r="B162" s="14"/>
      <c r="C162" s="10"/>
      <c r="D162" s="18">
        <v>3709.6</v>
      </c>
      <c r="E162" s="10">
        <v>3122</v>
      </c>
      <c r="F162" s="9" t="s">
        <v>19</v>
      </c>
      <c r="G162" s="28" t="s">
        <v>14</v>
      </c>
    </row>
    <row r="163" spans="1:7" x14ac:dyDescent="0.25">
      <c r="A163" s="9"/>
      <c r="B163" s="14"/>
      <c r="C163" s="10"/>
      <c r="D163" s="18">
        <v>3923.67</v>
      </c>
      <c r="E163" s="10">
        <v>3132</v>
      </c>
      <c r="F163" s="9" t="s">
        <v>203</v>
      </c>
      <c r="G163" s="28" t="s">
        <v>14</v>
      </c>
    </row>
    <row r="164" spans="1:7" x14ac:dyDescent="0.25">
      <c r="A164" s="9"/>
      <c r="B164" s="14"/>
      <c r="C164" s="10"/>
      <c r="D164" s="18">
        <v>81769.320000000007</v>
      </c>
      <c r="E164" s="10">
        <v>3132</v>
      </c>
      <c r="F164" s="9" t="s">
        <v>203</v>
      </c>
      <c r="G164" s="28" t="s">
        <v>14</v>
      </c>
    </row>
    <row r="165" spans="1:7" ht="21" customHeight="1" thickBot="1" x14ac:dyDescent="0.3">
      <c r="A165" s="21" t="s">
        <v>15</v>
      </c>
      <c r="B165" s="22"/>
      <c r="C165" s="23"/>
      <c r="D165" s="24">
        <f>SUM(D156:D164)</f>
        <v>588799.47</v>
      </c>
      <c r="E165" s="23"/>
      <c r="F165" s="25"/>
      <c r="G165" s="26"/>
    </row>
    <row r="166" spans="1:7" ht="15.75" thickBot="1" x14ac:dyDescent="0.3">
      <c r="A166" s="29" t="s">
        <v>204</v>
      </c>
      <c r="B166" s="30"/>
      <c r="C166" s="31"/>
      <c r="D166" s="32">
        <f>SUM(D8,D10,D12,D14,D16,D18,D20,D22,D27,D29,D31,D33,D35,D37,D39,D41,D43,D45,D47,D50,D52,D54,D56,D58,D61,D63,D65,D67,D69,D71,D73,D75,D77,D80,D82,D84,D87,D89,D91,D94,D96,D98,D100,D102,D104,D106,D108,D110,D112,D114,D116,D119,D121,D123,D125,D127,D129,D131,D133,D135,D137,D139,D141,D143,D145,D147,D149,D153,D155,D165)</f>
        <v>648335.55999999994</v>
      </c>
      <c r="E166" s="31"/>
      <c r="F166" s="33"/>
      <c r="G166" s="34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</row>
    <row r="3920" spans="1:6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2024-12-20T10:29:37Z</dcterms:modified>
</cp:coreProperties>
</file>